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9720" tabRatio="862" activeTab="0"/>
  </bookViews>
  <sheets>
    <sheet name="ПРИХОДИ" sheetId="1" r:id="rId1"/>
    <sheet name="дейност 1322" sheetId="2" r:id="rId2"/>
    <sheet name="дейност 1326" sheetId="3" r:id="rId3"/>
    <sheet name="дейност 1338" sheetId="4" r:id="rId4"/>
    <sheet name="дейност 1389" sheetId="5" r:id="rId5"/>
    <sheet name="дейност 1713" sheetId="6" r:id="rId6"/>
    <sheet name="поети ангажименти" sheetId="7" r:id="rId7"/>
  </sheets>
  <definedNames/>
  <calcPr fullCalcOnLoad="1"/>
</workbook>
</file>

<file path=xl/sharedStrings.xml><?xml version="1.0" encoding="utf-8"?>
<sst xmlns="http://schemas.openxmlformats.org/spreadsheetml/2006/main" count="259" uniqueCount="114">
  <si>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</si>
  <si>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</si>
  <si>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</si>
  <si>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</si>
  <si>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</si>
  <si>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</si>
  <si>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</si>
  <si>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</si>
  <si>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</si>
  <si>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</si>
  <si>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</si>
  <si>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</si>
  <si>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</si>
  <si>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</si>
  <si>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</si>
  <si>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</si>
  <si>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</si>
  <si>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</si>
  <si>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</si>
  <si>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</si>
  <si>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</si>
  <si>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</si>
  <si>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</si>
  <si>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</si>
  <si>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</si>
  <si>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</si>
  <si>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</si>
  <si>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</si>
  <si>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</si>
  <si>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</si>
  <si>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</si>
  <si>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</si>
  <si>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</si>
  <si>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</si>
  <si>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</si>
  <si>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</si>
  <si>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</si>
  <si>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</si>
  <si>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Субсидия по формула</t>
  </si>
  <si>
    <t xml:space="preserve">граждански договори </t>
  </si>
  <si>
    <t>СБКО и представително облекло</t>
  </si>
  <si>
    <t>временна неработоспособност работодател</t>
  </si>
  <si>
    <t>обезщитения на персонол по чл.224 от КТ</t>
  </si>
  <si>
    <t>фонд ДОО - работодател</t>
  </si>
  <si>
    <t>Учителски пенсионен фонд</t>
  </si>
  <si>
    <t>здравно осигуряване - работодател</t>
  </si>
  <si>
    <t>ДЗПО - работодател</t>
  </si>
  <si>
    <t>обедно хранене - ученици</t>
  </si>
  <si>
    <t>вода,горива и ел.енергия</t>
  </si>
  <si>
    <t>командировка</t>
  </si>
  <si>
    <t>стипендии ученици</t>
  </si>
  <si>
    <t>ДЕЙНОСТ 1326 ОБЩООБРАЗОВАТЕЛНИ УЧИЛИЩА</t>
  </si>
  <si>
    <t>хранителни продукти за практика-ученици</t>
  </si>
  <si>
    <t>ДЕЙНОСТ 1338 ОБЩООБРАЗОВАТЕЛНИ УЧИЛИЩА</t>
  </si>
  <si>
    <t>ДЕЙНОСТ 1389 ОБЩООБРАЗОВАТЕЛНИ УЧИЛИЩА</t>
  </si>
  <si>
    <t>застраховка имущество</t>
  </si>
  <si>
    <t xml:space="preserve">СБКО </t>
  </si>
  <si>
    <t>застраховки автобус /гражданска и каско/</t>
  </si>
  <si>
    <t>гориво автобус</t>
  </si>
  <si>
    <t xml:space="preserve">хранителни продукти </t>
  </si>
  <si>
    <t xml:space="preserve">Всичко Субсидия </t>
  </si>
  <si>
    <t>Контрагент</t>
  </si>
  <si>
    <t>Предмет на договора</t>
  </si>
  <si>
    <t>Срок на договора</t>
  </si>
  <si>
    <t>Стойност с ДДС по договор</t>
  </si>
  <si>
    <t>В т.ч. относ. част за изпълнение</t>
  </si>
  <si>
    <t>Реализиран ангажимент</t>
  </si>
  <si>
    <t>платено задължение</t>
  </si>
  <si>
    <t>неплатено задължение</t>
  </si>
  <si>
    <t>Общо:</t>
  </si>
  <si>
    <t>такса битови отпадъци</t>
  </si>
  <si>
    <t>заплати на персонала по трудово правоотношение</t>
  </si>
  <si>
    <t>такса здравна оценка</t>
  </si>
  <si>
    <t>ДЕЙНОСТ 1713 ОБЩООБРАЗОВАТЕЛНИ УЧИЛИЩА</t>
  </si>
  <si>
    <t>№</t>
  </si>
  <si>
    <t>Договор</t>
  </si>
  <si>
    <t>НП "Стем"</t>
  </si>
  <si>
    <t>Преходен остатък от 2020</t>
  </si>
  <si>
    <t>ИНФОРМАЦИЯ ЗА ИЗПЪЛНЕНИЕ НА БЮДЖЕТ 2021</t>
  </si>
  <si>
    <t>задължителна учебна документация, учебни материали и нормативна литература</t>
  </si>
  <si>
    <t xml:space="preserve">служебни телефони,поддръжка хардуер,поддръжка софтуер,доставка интернет,профилактика отоплителна инсталация,ремонт на врати и прозорци,дезинсекция и дератизация,поддръжка ел.дневник, ел.услуги,трудова медицина,ремонт и профилактика климатична система и информационна сигурност.пътни учители,квалификация, </t>
  </si>
  <si>
    <t>52-03 Др.оборудване,машини и съоражения</t>
  </si>
  <si>
    <t>стройтелни материали</t>
  </si>
  <si>
    <t xml:space="preserve"> части автобус</t>
  </si>
  <si>
    <t>наем парко място,автомивка автобус,ремонт на автобус и технически преглед.</t>
  </si>
  <si>
    <t xml:space="preserve">спортни материали </t>
  </si>
  <si>
    <t>Пътни учители</t>
  </si>
  <si>
    <t>Защитени професионални паралеки</t>
  </si>
  <si>
    <t>Уязвими ученици</t>
  </si>
  <si>
    <t>Учебници</t>
  </si>
  <si>
    <t>НП "Съвременна образователна среда"</t>
  </si>
  <si>
    <t>НП "Оптимизация"</t>
  </si>
  <si>
    <t xml:space="preserve">Спорт за всички </t>
  </si>
  <si>
    <t xml:space="preserve">Налични ангажименти към 30.09.2021г. </t>
  </si>
  <si>
    <t xml:space="preserve">                         към 31.12.2021г.</t>
  </si>
  <si>
    <t>Резерв формула</t>
  </si>
  <si>
    <t>НП ИКТ / електронен дневник/</t>
  </si>
  <si>
    <t>НП "Без свободен час"</t>
  </si>
  <si>
    <t xml:space="preserve">Диференцирано </t>
  </si>
  <si>
    <t>Противоепидемични мерки</t>
  </si>
  <si>
    <t>Трансфер - МОН - АСП</t>
  </si>
  <si>
    <t>Трансфер ЦОИДУЕМ</t>
  </si>
  <si>
    <t>Всичко Трансфери</t>
  </si>
  <si>
    <t>Приходи от аренда на земя</t>
  </si>
  <si>
    <t>52-00  Придобиване на дълготрайни материални активи</t>
  </si>
  <si>
    <t>52-01 придобиване на компютри и хардуер</t>
  </si>
  <si>
    <t>52-05 придобиване на стопански инвентар</t>
  </si>
  <si>
    <t>Интерактивен дисплей</t>
  </si>
  <si>
    <t>система за видеонаблюдение - 1201.40 лв. , WIFI мрежа - 4390.20 лв. и климатици - 2600 лв.</t>
  </si>
  <si>
    <t>Бяла дъска за дисплей - 1200 лв., стелаж за книги - 1200 лв. , стелаж за книги - 1000 лв.</t>
  </si>
  <si>
    <t>отчет към 31.12.2021г.</t>
  </si>
  <si>
    <t>работно облекло</t>
  </si>
  <si>
    <t>канцеларски материали, материали хардуер,стройтелни материали, почистващи материали,въздухо пречистватели</t>
  </si>
  <si>
    <t xml:space="preserve">Ангажименти по договори към 31.12.2021г.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</si>
</sst>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3" fontId="2" fillId="3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4" fontId="7" fillId="36" borderId="12" xfId="61" applyNumberFormat="1" applyFont="1" applyFill="1" applyBorder="1" applyAlignment="1">
      <alignment horizontal="center" wrapText="1"/>
      <protection/>
    </xf>
    <xf numFmtId="0" fontId="4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48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left" wrapText="1"/>
    </xf>
    <xf numFmtId="3" fontId="2" fillId="2" borderId="10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" fontId="6" fillId="36" borderId="12" xfId="61" applyNumberFormat="1" applyFont="1" applyFill="1" applyBorder="1" applyAlignment="1">
      <alignment horizontal="center" vertical="center" wrapText="1"/>
      <protection/>
    </xf>
    <xf numFmtId="4" fontId="6" fillId="36" borderId="13" xfId="61" applyNumberFormat="1" applyFont="1" applyFill="1" applyBorder="1" applyAlignment="1">
      <alignment horizontal="center" vertical="center" wrapText="1"/>
      <protection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4" fontId="6" fillId="36" borderId="10" xfId="61" applyNumberFormat="1" applyFont="1" applyFill="1" applyBorder="1" applyAlignment="1">
      <alignment horizontal="center" vertical="center" wrapText="1"/>
      <protection/>
    </xf>
    <xf numFmtId="0" fontId="6" fillId="36" borderId="12" xfId="61" applyFont="1" applyFill="1" applyBorder="1" applyAlignment="1">
      <alignment horizontal="center" wrapText="1"/>
      <protection/>
    </xf>
    <xf numFmtId="0" fontId="6" fillId="36" borderId="13" xfId="61" applyFont="1" applyFill="1" applyBorder="1" applyAlignment="1">
      <alignment horizontal="center" wrapText="1"/>
      <protection/>
    </xf>
    <xf numFmtId="0" fontId="6" fillId="36" borderId="12" xfId="61" applyFont="1" applyFill="1" applyBorder="1" applyAlignment="1">
      <alignment horizontal="center" vertical="center" wrapText="1"/>
      <protection/>
    </xf>
    <xf numFmtId="0" fontId="6" fillId="36" borderId="13" xfId="61" applyFont="1" applyFill="1" applyBorder="1" applyAlignment="1">
      <alignment horizontal="center" vertical="center" wrapText="1"/>
      <protection/>
    </xf>
    <xf numFmtId="0" fontId="6" fillId="36" borderId="10" xfId="6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64.57421875" style="0" customWidth="1"/>
    <col min="2" max="2" width="16.140625" style="33" customWidth="1"/>
    <col min="3" max="3" width="12.28125" style="0" customWidth="1"/>
  </cols>
  <sheetData>
    <row r="1" spans="1:2" ht="12.75">
      <c r="A1" s="63" t="s">
        <v>34</v>
      </c>
      <c r="B1" s="63"/>
    </row>
    <row r="2" spans="1:2" ht="12.75">
      <c r="A2" s="64"/>
      <c r="B2" s="64"/>
    </row>
    <row r="3" spans="1:2" ht="12.75">
      <c r="A3" s="50" t="s">
        <v>94</v>
      </c>
      <c r="B3"/>
    </row>
    <row r="4" ht="12.75">
      <c r="B4"/>
    </row>
    <row r="5" spans="1:2" ht="18.75">
      <c r="A5" s="34"/>
      <c r="B5" s="34"/>
    </row>
    <row r="6" spans="1:2" s="29" customFormat="1" ht="19.5" customHeight="1">
      <c r="A6" s="25" t="s">
        <v>38</v>
      </c>
      <c r="B6" s="32">
        <v>617896</v>
      </c>
    </row>
    <row r="7" spans="1:2" s="29" customFormat="1" ht="19.5" customHeight="1">
      <c r="A7" s="25" t="s">
        <v>77</v>
      </c>
      <c r="B7" s="32">
        <v>193742</v>
      </c>
    </row>
    <row r="8" spans="1:2" ht="18.75">
      <c r="A8" s="25" t="s">
        <v>37</v>
      </c>
      <c r="B8" s="32">
        <v>42000</v>
      </c>
    </row>
    <row r="9" spans="1:2" ht="18.75">
      <c r="A9" s="25" t="s">
        <v>76</v>
      </c>
      <c r="B9" s="32">
        <v>45000</v>
      </c>
    </row>
    <row r="10" spans="1:2" ht="18.75">
      <c r="A10" s="25" t="s">
        <v>86</v>
      </c>
      <c r="B10" s="32">
        <v>17000</v>
      </c>
    </row>
    <row r="11" spans="1:2" ht="18.75">
      <c r="A11" s="25" t="s">
        <v>87</v>
      </c>
      <c r="B11" s="32">
        <v>21378</v>
      </c>
    </row>
    <row r="12" spans="1:2" ht="18.75">
      <c r="A12" s="25" t="s">
        <v>88</v>
      </c>
      <c r="B12" s="32">
        <v>18531</v>
      </c>
    </row>
    <row r="13" spans="1:2" ht="18.75">
      <c r="A13" s="25" t="s">
        <v>89</v>
      </c>
      <c r="B13" s="32">
        <v>7532</v>
      </c>
    </row>
    <row r="14" spans="1:2" ht="18.75">
      <c r="A14" s="25" t="s">
        <v>90</v>
      </c>
      <c r="B14" s="32">
        <v>5891</v>
      </c>
    </row>
    <row r="15" spans="1:2" ht="18.75">
      <c r="A15" s="25" t="s">
        <v>91</v>
      </c>
      <c r="B15" s="32">
        <v>27020</v>
      </c>
    </row>
    <row r="16" spans="1:2" ht="18.75">
      <c r="A16" s="25" t="s">
        <v>92</v>
      </c>
      <c r="B16" s="32">
        <v>595</v>
      </c>
    </row>
    <row r="17" spans="1:2" ht="18.75">
      <c r="A17" s="25" t="s">
        <v>96</v>
      </c>
      <c r="B17" s="32">
        <v>950</v>
      </c>
    </row>
    <row r="18" spans="1:2" ht="18.75">
      <c r="A18" s="25" t="s">
        <v>95</v>
      </c>
      <c r="B18" s="32">
        <v>7779</v>
      </c>
    </row>
    <row r="19" spans="1:2" ht="18.75">
      <c r="A19" s="25" t="s">
        <v>97</v>
      </c>
      <c r="B19" s="32">
        <v>3018</v>
      </c>
    </row>
    <row r="20" spans="1:2" ht="18.75">
      <c r="A20" s="25" t="s">
        <v>98</v>
      </c>
      <c r="B20" s="32">
        <v>1737</v>
      </c>
    </row>
    <row r="21" spans="1:2" ht="18.75">
      <c r="A21" s="25" t="s">
        <v>99</v>
      </c>
      <c r="B21" s="32">
        <v>2497</v>
      </c>
    </row>
    <row r="22" spans="1:2" ht="18.75">
      <c r="A22" s="36" t="s">
        <v>60</v>
      </c>
      <c r="B22" s="37">
        <f>SUM(B6:B21)</f>
        <v>1012566</v>
      </c>
    </row>
    <row r="23" spans="1:2" ht="18.75">
      <c r="A23" s="25" t="s">
        <v>100</v>
      </c>
      <c r="B23" s="55">
        <v>459</v>
      </c>
    </row>
    <row r="24" spans="1:2" ht="18.75">
      <c r="A24" s="25" t="s">
        <v>101</v>
      </c>
      <c r="B24" s="55">
        <v>3780.46</v>
      </c>
    </row>
    <row r="25" spans="1:2" ht="18.75">
      <c r="A25" s="36" t="s">
        <v>102</v>
      </c>
      <c r="B25" s="56">
        <f>SUM(B23:B24)</f>
        <v>4239.46</v>
      </c>
    </row>
    <row r="26" spans="1:2" ht="18.75">
      <c r="A26" s="57" t="s">
        <v>103</v>
      </c>
      <c r="B26" s="56">
        <v>25986.56</v>
      </c>
    </row>
  </sheetData>
  <sheetProtection/>
  <mergeCells count="1">
    <mergeCell ref="A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84" zoomScaleNormal="84" zoomScalePageLayoutView="0" workbookViewId="0" topLeftCell="A1">
      <selection activeCell="F22" sqref="F22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3.0039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65" t="s">
        <v>78</v>
      </c>
      <c r="B1" s="65"/>
      <c r="C1" s="65"/>
      <c r="D1" s="65"/>
      <c r="E1" s="65"/>
      <c r="F1" s="65"/>
    </row>
    <row r="2" spans="1:6" ht="12.75">
      <c r="A2" s="65"/>
      <c r="B2" s="65"/>
      <c r="C2" s="65"/>
      <c r="D2" s="65"/>
      <c r="E2" s="65"/>
      <c r="F2" s="65"/>
    </row>
    <row r="3" spans="1:6" ht="12.75">
      <c r="A3" s="65" t="s">
        <v>27</v>
      </c>
      <c r="B3" s="65"/>
      <c r="C3" s="65"/>
      <c r="D3" s="65"/>
      <c r="E3" s="65"/>
      <c r="F3" s="65"/>
    </row>
    <row r="4" spans="1:6" ht="12.75">
      <c r="A4" s="66"/>
      <c r="B4" s="66"/>
      <c r="C4" s="66"/>
      <c r="D4" s="66"/>
      <c r="E4" s="66"/>
      <c r="F4" s="66"/>
    </row>
    <row r="5" spans="1:6" ht="25.5">
      <c r="A5" s="2" t="s">
        <v>0</v>
      </c>
      <c r="B5" s="30" t="s">
        <v>24</v>
      </c>
      <c r="C5" s="30" t="s">
        <v>23</v>
      </c>
      <c r="D5" s="17" t="s">
        <v>110</v>
      </c>
      <c r="E5" s="17" t="s">
        <v>1</v>
      </c>
      <c r="F5" s="24" t="s">
        <v>2</v>
      </c>
    </row>
    <row r="6" spans="1:8" ht="38.25">
      <c r="A6" s="5" t="s">
        <v>7</v>
      </c>
      <c r="B6" s="12">
        <v>379169</v>
      </c>
      <c r="C6" s="12">
        <v>408831</v>
      </c>
      <c r="D6" s="6">
        <v>408489</v>
      </c>
      <c r="E6" s="6">
        <f>C6-D6</f>
        <v>342</v>
      </c>
      <c r="F6" s="8" t="s">
        <v>71</v>
      </c>
      <c r="G6" s="11"/>
      <c r="H6" s="11"/>
    </row>
    <row r="7" spans="1:6" s="11" customFormat="1" ht="25.5">
      <c r="A7" s="26" t="s">
        <v>6</v>
      </c>
      <c r="B7" s="12">
        <v>54135</v>
      </c>
      <c r="C7" s="12">
        <v>92655</v>
      </c>
      <c r="D7" s="12">
        <v>68271</v>
      </c>
      <c r="E7" s="12">
        <f>C7-D7</f>
        <v>24384</v>
      </c>
      <c r="F7" s="27"/>
    </row>
    <row r="8" spans="1:8" ht="25.5">
      <c r="A8" s="1" t="s">
        <v>3</v>
      </c>
      <c r="B8" s="15">
        <v>10000</v>
      </c>
      <c r="C8" s="15">
        <v>21500</v>
      </c>
      <c r="D8" s="16">
        <v>21484</v>
      </c>
      <c r="E8" s="12">
        <f aca="true" t="shared" si="0" ref="E8:E36">C8-D8</f>
        <v>16</v>
      </c>
      <c r="F8" s="14" t="s">
        <v>39</v>
      </c>
      <c r="G8" s="11"/>
      <c r="H8" s="11"/>
    </row>
    <row r="9" spans="1:8" s="13" customFormat="1" ht="38.25">
      <c r="A9" s="14" t="s">
        <v>4</v>
      </c>
      <c r="B9" s="15">
        <v>19135</v>
      </c>
      <c r="C9" s="15">
        <v>19135</v>
      </c>
      <c r="D9" s="16">
        <v>15970</v>
      </c>
      <c r="E9" s="12">
        <f t="shared" si="0"/>
        <v>3165</v>
      </c>
      <c r="F9" s="14" t="s">
        <v>40</v>
      </c>
      <c r="G9" s="19"/>
      <c r="H9" s="19"/>
    </row>
    <row r="10" spans="1:8" ht="25.5">
      <c r="A10" s="1" t="s">
        <v>5</v>
      </c>
      <c r="B10" s="15">
        <v>22000</v>
      </c>
      <c r="C10" s="15">
        <v>49020</v>
      </c>
      <c r="D10" s="16">
        <v>28629</v>
      </c>
      <c r="E10" s="12">
        <f t="shared" si="0"/>
        <v>20391</v>
      </c>
      <c r="F10" s="14" t="s">
        <v>42</v>
      </c>
      <c r="G10" s="11"/>
      <c r="H10" s="11"/>
    </row>
    <row r="11" spans="1:8" ht="12.75">
      <c r="A11" s="1" t="s">
        <v>8</v>
      </c>
      <c r="B11" s="15">
        <v>0</v>
      </c>
      <c r="C11" s="15">
        <v>3000</v>
      </c>
      <c r="D11" s="16">
        <v>2188</v>
      </c>
      <c r="E11" s="12">
        <f t="shared" si="0"/>
        <v>812</v>
      </c>
      <c r="F11" s="14" t="s">
        <v>41</v>
      </c>
      <c r="G11" s="11"/>
      <c r="H11" s="11"/>
    </row>
    <row r="12" spans="1:8" s="3" customFormat="1" ht="25.5">
      <c r="A12" s="5" t="s">
        <v>9</v>
      </c>
      <c r="B12" s="12">
        <v>90249</v>
      </c>
      <c r="C12" s="6">
        <v>92619</v>
      </c>
      <c r="D12" s="6">
        <v>89458</v>
      </c>
      <c r="E12" s="12">
        <f t="shared" si="0"/>
        <v>3161</v>
      </c>
      <c r="F12" s="5"/>
      <c r="G12" s="20"/>
      <c r="H12" s="20"/>
    </row>
    <row r="13" spans="1:8" ht="25.5">
      <c r="A13" s="1" t="s">
        <v>10</v>
      </c>
      <c r="B13" s="15">
        <v>47520</v>
      </c>
      <c r="C13" s="16">
        <v>47994</v>
      </c>
      <c r="D13" s="16">
        <v>45466</v>
      </c>
      <c r="E13" s="12">
        <f t="shared" si="0"/>
        <v>2528</v>
      </c>
      <c r="F13" s="14" t="s">
        <v>43</v>
      </c>
      <c r="G13" s="11"/>
      <c r="H13" s="11"/>
    </row>
    <row r="14" spans="1:8" ht="25.5">
      <c r="A14" s="4" t="s">
        <v>30</v>
      </c>
      <c r="B14" s="15">
        <v>14556</v>
      </c>
      <c r="C14" s="16">
        <v>14735</v>
      </c>
      <c r="D14" s="16">
        <v>14286</v>
      </c>
      <c r="E14" s="12">
        <f t="shared" si="0"/>
        <v>449</v>
      </c>
      <c r="F14" s="14" t="s">
        <v>44</v>
      </c>
      <c r="G14" s="11"/>
      <c r="H14" s="11"/>
    </row>
    <row r="15" spans="1:8" ht="25.5">
      <c r="A15" s="1" t="s">
        <v>11</v>
      </c>
      <c r="B15" s="15">
        <v>19173</v>
      </c>
      <c r="C15" s="16">
        <v>19373</v>
      </c>
      <c r="D15" s="16">
        <v>19217</v>
      </c>
      <c r="E15" s="12">
        <f t="shared" si="0"/>
        <v>156</v>
      </c>
      <c r="F15" s="14" t="s">
        <v>45</v>
      </c>
      <c r="G15" s="11"/>
      <c r="H15" s="11"/>
    </row>
    <row r="16" spans="1:8" ht="25.5">
      <c r="A16" s="1" t="s">
        <v>12</v>
      </c>
      <c r="B16" s="15">
        <v>9000</v>
      </c>
      <c r="C16" s="16">
        <v>10517</v>
      </c>
      <c r="D16" s="16">
        <v>10489</v>
      </c>
      <c r="E16" s="12">
        <f t="shared" si="0"/>
        <v>28</v>
      </c>
      <c r="F16" s="14" t="s">
        <v>46</v>
      </c>
      <c r="G16" s="11"/>
      <c r="H16" s="11"/>
    </row>
    <row r="17" spans="1:8" s="3" customFormat="1" ht="12.75">
      <c r="A17" s="5" t="s">
        <v>13</v>
      </c>
      <c r="B17" s="12">
        <v>104025</v>
      </c>
      <c r="C17" s="6">
        <v>242826</v>
      </c>
      <c r="D17" s="6">
        <v>184437</v>
      </c>
      <c r="E17" s="12">
        <f t="shared" si="0"/>
        <v>58389</v>
      </c>
      <c r="F17" s="5"/>
      <c r="G17" s="20"/>
      <c r="H17" s="20"/>
    </row>
    <row r="18" spans="1:6" s="20" customFormat="1" ht="12.75">
      <c r="A18" s="21" t="s">
        <v>35</v>
      </c>
      <c r="B18" s="15">
        <v>18000</v>
      </c>
      <c r="C18" s="15">
        <v>18000</v>
      </c>
      <c r="D18" s="15">
        <v>14868</v>
      </c>
      <c r="E18" s="12">
        <f t="shared" si="0"/>
        <v>3132</v>
      </c>
      <c r="F18" s="21" t="s">
        <v>47</v>
      </c>
    </row>
    <row r="19" spans="1:8" ht="12.75">
      <c r="A19" s="4" t="s">
        <v>14</v>
      </c>
      <c r="B19" s="15">
        <v>2500</v>
      </c>
      <c r="C19" s="16">
        <v>3210</v>
      </c>
      <c r="D19" s="16">
        <v>3208</v>
      </c>
      <c r="E19" s="12">
        <f t="shared" si="0"/>
        <v>2</v>
      </c>
      <c r="F19" s="21" t="s">
        <v>111</v>
      </c>
      <c r="G19" s="29"/>
      <c r="H19" s="11"/>
    </row>
    <row r="20" spans="1:8" ht="26.25" customHeight="1">
      <c r="A20" s="1" t="s">
        <v>15</v>
      </c>
      <c r="B20" s="15">
        <v>500</v>
      </c>
      <c r="C20" s="16">
        <v>26811</v>
      </c>
      <c r="D20" s="16">
        <v>13480</v>
      </c>
      <c r="E20" s="12">
        <f t="shared" si="0"/>
        <v>13331</v>
      </c>
      <c r="F20" s="14" t="s">
        <v>79</v>
      </c>
      <c r="G20" s="11"/>
      <c r="H20" s="11"/>
    </row>
    <row r="21" spans="1:8" ht="53.25" customHeight="1">
      <c r="A21" s="1" t="s">
        <v>16</v>
      </c>
      <c r="B21" s="15">
        <v>30466</v>
      </c>
      <c r="C21" s="16">
        <v>46693</v>
      </c>
      <c r="D21" s="16">
        <v>31239</v>
      </c>
      <c r="E21" s="12">
        <f t="shared" si="0"/>
        <v>15454</v>
      </c>
      <c r="F21" s="14" t="s">
        <v>112</v>
      </c>
      <c r="G21" s="11"/>
      <c r="H21" s="11"/>
    </row>
    <row r="22" spans="1:6" s="11" customFormat="1" ht="12.75">
      <c r="A22" s="9" t="s">
        <v>17</v>
      </c>
      <c r="B22" s="15">
        <v>20000</v>
      </c>
      <c r="C22" s="15">
        <v>49874</v>
      </c>
      <c r="D22" s="15">
        <v>25336</v>
      </c>
      <c r="E22" s="12">
        <f t="shared" si="0"/>
        <v>24538</v>
      </c>
      <c r="F22" s="21" t="s">
        <v>48</v>
      </c>
    </row>
    <row r="23" spans="1:8" ht="127.5" customHeight="1">
      <c r="A23" s="1" t="s">
        <v>18</v>
      </c>
      <c r="B23" s="15">
        <v>28988</v>
      </c>
      <c r="C23" s="16">
        <v>55042</v>
      </c>
      <c r="D23" s="16">
        <v>53289</v>
      </c>
      <c r="E23" s="12">
        <f t="shared" si="0"/>
        <v>1753</v>
      </c>
      <c r="F23" s="14" t="s">
        <v>80</v>
      </c>
      <c r="G23" s="11"/>
      <c r="H23" s="11"/>
    </row>
    <row r="24" spans="1:8" ht="23.25" customHeight="1">
      <c r="A24" s="1" t="s">
        <v>19</v>
      </c>
      <c r="B24" s="15">
        <v>2975</v>
      </c>
      <c r="C24" s="16">
        <v>40600</v>
      </c>
      <c r="D24" s="16">
        <v>40600</v>
      </c>
      <c r="E24" s="12">
        <f t="shared" si="0"/>
        <v>0</v>
      </c>
      <c r="F24" s="21"/>
      <c r="G24" s="11"/>
      <c r="H24" s="11"/>
    </row>
    <row r="25" spans="1:8" ht="12.75">
      <c r="A25" s="1" t="s">
        <v>20</v>
      </c>
      <c r="B25" s="15">
        <v>296</v>
      </c>
      <c r="C25" s="16">
        <v>2296</v>
      </c>
      <c r="D25" s="16">
        <v>2117</v>
      </c>
      <c r="E25" s="12">
        <f t="shared" si="0"/>
        <v>179</v>
      </c>
      <c r="F25" s="14" t="s">
        <v>49</v>
      </c>
      <c r="G25" s="11"/>
      <c r="H25" s="11"/>
    </row>
    <row r="26" spans="1:8" ht="12.75">
      <c r="A26" s="1" t="s">
        <v>36</v>
      </c>
      <c r="B26" s="15">
        <v>0</v>
      </c>
      <c r="C26" s="16">
        <v>0</v>
      </c>
      <c r="D26" s="16">
        <v>0</v>
      </c>
      <c r="E26" s="12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300</v>
      </c>
      <c r="C27" s="16">
        <v>300</v>
      </c>
      <c r="D27" s="16">
        <v>300</v>
      </c>
      <c r="E27" s="12">
        <f t="shared" si="0"/>
        <v>0</v>
      </c>
      <c r="F27" s="21" t="s">
        <v>55</v>
      </c>
      <c r="G27" s="11"/>
      <c r="H27" s="11"/>
    </row>
    <row r="28" spans="1:8" ht="12.75">
      <c r="A28" s="1" t="s">
        <v>29</v>
      </c>
      <c r="B28" s="15">
        <v>0</v>
      </c>
      <c r="C28" s="16">
        <v>0</v>
      </c>
      <c r="D28" s="16">
        <v>0</v>
      </c>
      <c r="E28" s="12">
        <f t="shared" si="0"/>
        <v>0</v>
      </c>
      <c r="F28" s="14"/>
      <c r="G28" s="11"/>
      <c r="H28" s="11"/>
    </row>
    <row r="29" spans="1:8" ht="12.75">
      <c r="A29" s="1"/>
      <c r="B29" s="15"/>
      <c r="C29" s="16"/>
      <c r="D29" s="16"/>
      <c r="E29" s="12">
        <f t="shared" si="0"/>
        <v>0</v>
      </c>
      <c r="F29" s="14"/>
      <c r="G29" s="11"/>
      <c r="H29" s="11"/>
    </row>
    <row r="30" spans="1:8" ht="12.75">
      <c r="A30" s="7" t="s">
        <v>25</v>
      </c>
      <c r="B30" s="31">
        <v>0</v>
      </c>
      <c r="C30" s="6">
        <v>1599</v>
      </c>
      <c r="D30" s="6">
        <v>1599</v>
      </c>
      <c r="E30" s="12">
        <f t="shared" si="0"/>
        <v>0</v>
      </c>
      <c r="F30" s="8"/>
      <c r="G30" s="11"/>
      <c r="H30" s="11"/>
    </row>
    <row r="31" spans="1:8" ht="12.75">
      <c r="A31" s="10" t="s">
        <v>26</v>
      </c>
      <c r="B31" s="15">
        <v>0</v>
      </c>
      <c r="C31" s="15">
        <v>54</v>
      </c>
      <c r="D31" s="15">
        <v>54</v>
      </c>
      <c r="E31" s="12">
        <f t="shared" si="0"/>
        <v>0</v>
      </c>
      <c r="F31" s="21" t="s">
        <v>72</v>
      </c>
      <c r="G31" s="11"/>
      <c r="H31" s="11"/>
    </row>
    <row r="32" spans="1:8" ht="12.75">
      <c r="A32" s="14" t="s">
        <v>28</v>
      </c>
      <c r="B32" s="15">
        <v>0</v>
      </c>
      <c r="C32" s="16">
        <v>1545</v>
      </c>
      <c r="D32" s="16">
        <v>1545</v>
      </c>
      <c r="E32" s="12">
        <f t="shared" si="0"/>
        <v>0</v>
      </c>
      <c r="F32" s="14" t="s">
        <v>70</v>
      </c>
      <c r="G32" s="11"/>
      <c r="H32" s="11"/>
    </row>
    <row r="33" spans="1:8" ht="12.75">
      <c r="A33" s="14"/>
      <c r="B33" s="15"/>
      <c r="C33" s="16"/>
      <c r="D33" s="16"/>
      <c r="E33" s="12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4744</v>
      </c>
      <c r="C34" s="6">
        <v>4744</v>
      </c>
      <c r="D34" s="6">
        <v>4058</v>
      </c>
      <c r="E34" s="12">
        <f t="shared" si="0"/>
        <v>686</v>
      </c>
      <c r="F34" s="8" t="s">
        <v>50</v>
      </c>
      <c r="G34" s="11"/>
      <c r="H34" s="11"/>
    </row>
    <row r="35" spans="1:8" ht="25.5">
      <c r="A35" s="5" t="s">
        <v>31</v>
      </c>
      <c r="B35" s="12">
        <v>0</v>
      </c>
      <c r="C35" s="6">
        <v>0</v>
      </c>
      <c r="D35" s="6">
        <v>0</v>
      </c>
      <c r="E35" s="12">
        <f t="shared" si="0"/>
        <v>0</v>
      </c>
      <c r="F35" s="8"/>
      <c r="G35" s="11"/>
      <c r="H35" s="11"/>
    </row>
    <row r="36" spans="1:8" ht="25.5">
      <c r="A36" s="23" t="s">
        <v>32</v>
      </c>
      <c r="B36" s="18"/>
      <c r="C36" s="18"/>
      <c r="D36" s="18"/>
      <c r="E36" s="12">
        <f t="shared" si="0"/>
        <v>0</v>
      </c>
      <c r="F36" s="21"/>
      <c r="G36" s="11"/>
      <c r="H36" s="11"/>
    </row>
    <row r="37" spans="1:8" ht="25.5">
      <c r="A37" s="58" t="s">
        <v>104</v>
      </c>
      <c r="B37" s="59"/>
      <c r="C37" s="59">
        <v>17558</v>
      </c>
      <c r="D37" s="59">
        <v>17558</v>
      </c>
      <c r="E37" s="59">
        <f>C37-D37</f>
        <v>0</v>
      </c>
      <c r="F37" s="60"/>
      <c r="G37" s="11"/>
      <c r="H37" s="11"/>
    </row>
    <row r="38" spans="1:8" ht="12.75">
      <c r="A38" s="23" t="s">
        <v>105</v>
      </c>
      <c r="B38" s="18"/>
      <c r="C38" s="18">
        <v>5966</v>
      </c>
      <c r="D38" s="18">
        <v>5966</v>
      </c>
      <c r="E38" s="59">
        <f>C38-D38</f>
        <v>0</v>
      </c>
      <c r="F38" s="21" t="s">
        <v>107</v>
      </c>
      <c r="G38" s="11"/>
      <c r="H38" s="11"/>
    </row>
    <row r="39" spans="1:8" ht="38.25">
      <c r="A39" s="61" t="s">
        <v>81</v>
      </c>
      <c r="B39" s="35">
        <v>0</v>
      </c>
      <c r="C39" s="35">
        <v>8192</v>
      </c>
      <c r="D39" s="35">
        <v>8192</v>
      </c>
      <c r="E39" s="59">
        <f>C39-D39</f>
        <v>0</v>
      </c>
      <c r="F39" s="62" t="s">
        <v>108</v>
      </c>
      <c r="G39" s="11"/>
      <c r="H39" s="11"/>
    </row>
    <row r="40" spans="1:8" ht="35.25" customHeight="1">
      <c r="A40" s="61" t="s">
        <v>106</v>
      </c>
      <c r="B40" s="35">
        <v>0</v>
      </c>
      <c r="C40" s="35">
        <v>3400</v>
      </c>
      <c r="D40" s="35">
        <v>3400</v>
      </c>
      <c r="E40" s="59">
        <f>C40-D40</f>
        <v>0</v>
      </c>
      <c r="F40" s="62" t="s">
        <v>109</v>
      </c>
      <c r="G40" s="11"/>
      <c r="H40" s="11"/>
    </row>
    <row r="41" spans="2:6" ht="12.75">
      <c r="B41" s="29"/>
      <c r="C41" s="22"/>
      <c r="D41" s="22"/>
      <c r="E41" s="22"/>
      <c r="F41" s="22"/>
    </row>
    <row r="42" spans="2:6" ht="12.75">
      <c r="B42" s="29"/>
      <c r="C42" s="22"/>
      <c r="D42" s="22"/>
      <c r="E42" s="22"/>
      <c r="F42" s="22"/>
    </row>
    <row r="43" spans="2:6" ht="12.75">
      <c r="B43" s="29"/>
      <c r="C43" s="22"/>
      <c r="D43" s="22"/>
      <c r="E43" s="22"/>
      <c r="F43" s="22"/>
    </row>
    <row r="44" spans="2:6" ht="12.75">
      <c r="B44" s="29"/>
      <c r="C44" s="22"/>
      <c r="D44" s="22"/>
      <c r="E44" s="22"/>
      <c r="F44" s="22"/>
    </row>
    <row r="45" spans="2:6" ht="12.75">
      <c r="B45" s="29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44.140625" style="0" customWidth="1"/>
    <col min="2" max="2" width="11.8515625" style="0" customWidth="1"/>
    <col min="3" max="3" width="11.00390625" style="0" customWidth="1"/>
    <col min="4" max="4" width="12.7109375" style="0" customWidth="1"/>
    <col min="5" max="5" width="11.140625" style="0" customWidth="1"/>
    <col min="6" max="6" width="44.7109375" style="0" customWidth="1"/>
  </cols>
  <sheetData>
    <row r="1" spans="1:6" ht="12.75">
      <c r="A1" s="65" t="s">
        <v>51</v>
      </c>
      <c r="B1" s="65"/>
      <c r="C1" s="65"/>
      <c r="D1" s="65"/>
      <c r="E1" s="65"/>
      <c r="F1" s="65"/>
    </row>
    <row r="2" spans="1:6" ht="12.75">
      <c r="A2" s="66"/>
      <c r="B2" s="66"/>
      <c r="C2" s="66"/>
      <c r="D2" s="66"/>
      <c r="E2" s="66"/>
      <c r="F2" s="66"/>
    </row>
    <row r="3" spans="1:6" ht="25.5">
      <c r="A3" s="2" t="s">
        <v>0</v>
      </c>
      <c r="B3" s="30" t="s">
        <v>24</v>
      </c>
      <c r="C3" s="30" t="s">
        <v>23</v>
      </c>
      <c r="D3" s="17" t="s">
        <v>110</v>
      </c>
      <c r="E3" s="17" t="s">
        <v>1</v>
      </c>
      <c r="F3" s="24" t="s">
        <v>2</v>
      </c>
    </row>
    <row r="4" spans="1:6" ht="26.25" customHeight="1">
      <c r="A4" s="5" t="s">
        <v>7</v>
      </c>
      <c r="B4" s="12">
        <v>21520</v>
      </c>
      <c r="C4" s="12">
        <v>26662</v>
      </c>
      <c r="D4" s="6">
        <v>26662</v>
      </c>
      <c r="E4" s="6">
        <f>C4-D4</f>
        <v>0</v>
      </c>
      <c r="F4" s="8" t="s">
        <v>71</v>
      </c>
    </row>
    <row r="5" spans="1:6" ht="33" customHeight="1">
      <c r="A5" s="26" t="s">
        <v>6</v>
      </c>
      <c r="B5" s="12">
        <v>1268</v>
      </c>
      <c r="C5" s="12">
        <v>2268</v>
      </c>
      <c r="D5" s="12">
        <v>2099</v>
      </c>
      <c r="E5" s="12">
        <f>C5-D5</f>
        <v>169</v>
      </c>
      <c r="F5" s="27"/>
    </row>
    <row r="6" spans="1:6" ht="29.25" customHeight="1">
      <c r="A6" s="1" t="s">
        <v>3</v>
      </c>
      <c r="B6" s="15">
        <v>0</v>
      </c>
      <c r="C6" s="15">
        <v>0</v>
      </c>
      <c r="D6" s="16">
        <v>0</v>
      </c>
      <c r="E6" s="12">
        <f aca="true" t="shared" si="0" ref="E6:E35">C6-D6</f>
        <v>0</v>
      </c>
      <c r="F6" s="14"/>
    </row>
    <row r="7" spans="1:6" ht="41.25" customHeight="1">
      <c r="A7" s="14" t="s">
        <v>4</v>
      </c>
      <c r="B7" s="15">
        <v>1268</v>
      </c>
      <c r="C7" s="15">
        <v>1968</v>
      </c>
      <c r="D7" s="16">
        <v>1958</v>
      </c>
      <c r="E7" s="12">
        <f t="shared" si="0"/>
        <v>10</v>
      </c>
      <c r="F7" s="14" t="s">
        <v>40</v>
      </c>
    </row>
    <row r="8" spans="1:6" ht="28.5" customHeight="1">
      <c r="A8" s="1" t="s">
        <v>5</v>
      </c>
      <c r="B8" s="15">
        <v>0</v>
      </c>
      <c r="C8" s="15">
        <v>0</v>
      </c>
      <c r="D8" s="16">
        <v>0</v>
      </c>
      <c r="E8" s="12">
        <f t="shared" si="0"/>
        <v>0</v>
      </c>
      <c r="F8" s="14"/>
    </row>
    <row r="9" spans="1:6" ht="15.75" customHeight="1">
      <c r="A9" s="1" t="s">
        <v>8</v>
      </c>
      <c r="B9" s="15">
        <v>0</v>
      </c>
      <c r="C9" s="15">
        <v>300</v>
      </c>
      <c r="D9" s="16">
        <v>141</v>
      </c>
      <c r="E9" s="12">
        <f t="shared" si="0"/>
        <v>159</v>
      </c>
      <c r="F9" s="14"/>
    </row>
    <row r="10" spans="1:6" ht="27.75" customHeight="1">
      <c r="A10" s="5" t="s">
        <v>9</v>
      </c>
      <c r="B10" s="12">
        <v>5018</v>
      </c>
      <c r="C10" s="6">
        <v>6418</v>
      </c>
      <c r="D10" s="6">
        <v>6274</v>
      </c>
      <c r="E10" s="12">
        <f t="shared" si="0"/>
        <v>144</v>
      </c>
      <c r="F10" s="5"/>
    </row>
    <row r="11" spans="1:6" ht="27" customHeight="1">
      <c r="A11" s="1" t="s">
        <v>10</v>
      </c>
      <c r="B11" s="15">
        <v>2456</v>
      </c>
      <c r="C11" s="16">
        <v>3148</v>
      </c>
      <c r="D11" s="16">
        <v>3148</v>
      </c>
      <c r="E11" s="12">
        <f t="shared" si="0"/>
        <v>0</v>
      </c>
      <c r="F11" s="14" t="s">
        <v>43</v>
      </c>
    </row>
    <row r="12" spans="1:6" ht="24" customHeight="1">
      <c r="A12" s="4" t="s">
        <v>30</v>
      </c>
      <c r="B12" s="15">
        <v>925</v>
      </c>
      <c r="C12" s="16">
        <v>1225</v>
      </c>
      <c r="D12" s="16">
        <v>1157</v>
      </c>
      <c r="E12" s="12">
        <f t="shared" si="0"/>
        <v>68</v>
      </c>
      <c r="F12" s="14" t="s">
        <v>44</v>
      </c>
    </row>
    <row r="13" spans="1:6" ht="26.25" customHeight="1">
      <c r="A13" s="1" t="s">
        <v>11</v>
      </c>
      <c r="B13" s="15">
        <v>1033</v>
      </c>
      <c r="C13" s="16">
        <v>1333</v>
      </c>
      <c r="D13" s="16">
        <v>1291</v>
      </c>
      <c r="E13" s="12">
        <f t="shared" si="0"/>
        <v>42</v>
      </c>
      <c r="F13" s="14" t="s">
        <v>45</v>
      </c>
    </row>
    <row r="14" spans="1:6" ht="25.5" customHeight="1">
      <c r="A14" s="1" t="s">
        <v>12</v>
      </c>
      <c r="B14" s="15">
        <v>604</v>
      </c>
      <c r="C14" s="16">
        <v>704</v>
      </c>
      <c r="D14" s="16">
        <v>678</v>
      </c>
      <c r="E14" s="12">
        <f t="shared" si="0"/>
        <v>26</v>
      </c>
      <c r="F14" s="14" t="s">
        <v>46</v>
      </c>
    </row>
    <row r="15" spans="1:6" ht="14.25" customHeight="1">
      <c r="A15" s="5" t="s">
        <v>13</v>
      </c>
      <c r="B15" s="12">
        <v>57893</v>
      </c>
      <c r="C15" s="6">
        <v>25874</v>
      </c>
      <c r="D15" s="6">
        <v>408</v>
      </c>
      <c r="E15" s="12">
        <f t="shared" si="0"/>
        <v>25466</v>
      </c>
      <c r="F15" s="5"/>
    </row>
    <row r="16" spans="1:6" ht="14.25" customHeight="1">
      <c r="A16" s="21" t="s">
        <v>35</v>
      </c>
      <c r="B16" s="15">
        <v>2000</v>
      </c>
      <c r="C16" s="15">
        <v>2000</v>
      </c>
      <c r="D16" s="15">
        <v>340</v>
      </c>
      <c r="E16" s="12">
        <f t="shared" si="0"/>
        <v>1660</v>
      </c>
      <c r="F16" s="21" t="s">
        <v>52</v>
      </c>
    </row>
    <row r="17" spans="1:6" ht="15" customHeight="1">
      <c r="A17" s="4" t="s">
        <v>14</v>
      </c>
      <c r="B17" s="15">
        <v>0</v>
      </c>
      <c r="C17" s="16">
        <v>0</v>
      </c>
      <c r="D17" s="16">
        <v>0</v>
      </c>
      <c r="E17" s="12">
        <f t="shared" si="0"/>
        <v>0</v>
      </c>
      <c r="F17" s="21"/>
    </row>
    <row r="18" spans="1:6" ht="25.5" customHeight="1">
      <c r="A18" s="1" t="s">
        <v>15</v>
      </c>
      <c r="B18" s="15">
        <v>0</v>
      </c>
      <c r="C18" s="16">
        <v>0</v>
      </c>
      <c r="D18" s="16">
        <v>0</v>
      </c>
      <c r="E18" s="12">
        <f t="shared" si="0"/>
        <v>0</v>
      </c>
      <c r="F18" s="14"/>
    </row>
    <row r="19" spans="1:6" ht="16.5" customHeight="1">
      <c r="A19" s="1" t="s">
        <v>16</v>
      </c>
      <c r="B19" s="15">
        <v>10000</v>
      </c>
      <c r="C19" s="16">
        <v>10000</v>
      </c>
      <c r="D19" s="16">
        <v>52</v>
      </c>
      <c r="E19" s="12">
        <f t="shared" si="0"/>
        <v>9948</v>
      </c>
      <c r="F19" s="14" t="s">
        <v>82</v>
      </c>
    </row>
    <row r="20" spans="1:6" ht="15" customHeight="1">
      <c r="A20" s="9" t="s">
        <v>17</v>
      </c>
      <c r="B20" s="15">
        <v>32713</v>
      </c>
      <c r="C20" s="15">
        <v>694</v>
      </c>
      <c r="D20" s="15">
        <v>0</v>
      </c>
      <c r="E20" s="12">
        <f>C20-D20</f>
        <v>694</v>
      </c>
      <c r="F20" s="21"/>
    </row>
    <row r="21" spans="1:6" ht="14.25" customHeight="1">
      <c r="A21" s="1" t="s">
        <v>18</v>
      </c>
      <c r="B21" s="15">
        <v>13180</v>
      </c>
      <c r="C21" s="16">
        <v>13180</v>
      </c>
      <c r="D21" s="16">
        <v>16</v>
      </c>
      <c r="E21" s="12">
        <f t="shared" si="0"/>
        <v>13164</v>
      </c>
      <c r="F21" s="14"/>
    </row>
    <row r="22" spans="1:6" ht="13.5" customHeight="1">
      <c r="A22" s="1" t="s">
        <v>19</v>
      </c>
      <c r="B22" s="15">
        <v>0</v>
      </c>
      <c r="C22" s="16">
        <v>0</v>
      </c>
      <c r="D22" s="16">
        <v>0</v>
      </c>
      <c r="E22" s="12">
        <f t="shared" si="0"/>
        <v>0</v>
      </c>
      <c r="F22" s="21"/>
    </row>
    <row r="23" spans="1:6" ht="15.75" customHeight="1">
      <c r="A23" s="1" t="s">
        <v>20</v>
      </c>
      <c r="B23" s="15">
        <v>0</v>
      </c>
      <c r="C23" s="16">
        <v>0</v>
      </c>
      <c r="D23" s="16">
        <v>0</v>
      </c>
      <c r="E23" s="12">
        <f t="shared" si="0"/>
        <v>0</v>
      </c>
      <c r="F23" s="14"/>
    </row>
    <row r="24" spans="1:6" ht="15.75" customHeight="1">
      <c r="A24" s="1" t="s">
        <v>36</v>
      </c>
      <c r="B24" s="15">
        <v>0</v>
      </c>
      <c r="C24" s="16">
        <v>0</v>
      </c>
      <c r="D24" s="16">
        <v>0</v>
      </c>
      <c r="E24" s="12">
        <f t="shared" si="0"/>
        <v>0</v>
      </c>
      <c r="F24" s="14"/>
    </row>
    <row r="25" spans="1:6" ht="13.5" customHeight="1">
      <c r="A25" s="1" t="s">
        <v>21</v>
      </c>
      <c r="B25" s="15">
        <v>0</v>
      </c>
      <c r="C25" s="16">
        <v>0</v>
      </c>
      <c r="D25" s="16">
        <v>0</v>
      </c>
      <c r="E25" s="12">
        <f t="shared" si="0"/>
        <v>0</v>
      </c>
      <c r="F25" s="21"/>
    </row>
    <row r="26" spans="1:6" ht="13.5" customHeight="1">
      <c r="A26" s="1" t="s">
        <v>29</v>
      </c>
      <c r="B26" s="15">
        <v>0</v>
      </c>
      <c r="C26" s="16">
        <v>0</v>
      </c>
      <c r="D26" s="16">
        <v>0</v>
      </c>
      <c r="E26" s="12">
        <f t="shared" si="0"/>
        <v>0</v>
      </c>
      <c r="F26" s="14"/>
    </row>
    <row r="27" spans="1:6" ht="12.75">
      <c r="A27" s="1"/>
      <c r="B27" s="15"/>
      <c r="C27" s="16"/>
      <c r="D27" s="16"/>
      <c r="E27" s="12">
        <f t="shared" si="0"/>
        <v>0</v>
      </c>
      <c r="F27" s="14"/>
    </row>
    <row r="28" spans="1:6" ht="12.75">
      <c r="A28" s="7" t="s">
        <v>25</v>
      </c>
      <c r="B28" s="31">
        <v>0</v>
      </c>
      <c r="C28" s="6">
        <v>0</v>
      </c>
      <c r="D28" s="6">
        <v>0</v>
      </c>
      <c r="E28" s="12">
        <f t="shared" si="0"/>
        <v>0</v>
      </c>
      <c r="F28" s="8"/>
    </row>
    <row r="29" spans="1:6" ht="24" customHeight="1">
      <c r="A29" s="10" t="s">
        <v>26</v>
      </c>
      <c r="B29" s="15">
        <v>0</v>
      </c>
      <c r="C29" s="15">
        <v>0</v>
      </c>
      <c r="D29" s="15">
        <v>0</v>
      </c>
      <c r="E29" s="12">
        <f t="shared" si="0"/>
        <v>0</v>
      </c>
      <c r="F29" s="21"/>
    </row>
    <row r="30" spans="1:6" ht="12.75" customHeight="1">
      <c r="A30" s="14" t="s">
        <v>28</v>
      </c>
      <c r="B30" s="15">
        <v>0</v>
      </c>
      <c r="C30" s="16">
        <v>0</v>
      </c>
      <c r="D30" s="16">
        <v>0</v>
      </c>
      <c r="E30" s="12">
        <f t="shared" si="0"/>
        <v>0</v>
      </c>
      <c r="F30" s="14"/>
    </row>
    <row r="31" spans="1:6" ht="12.75">
      <c r="A31" s="14"/>
      <c r="B31" s="15"/>
      <c r="C31" s="16"/>
      <c r="D31" s="16"/>
      <c r="E31" s="12">
        <f t="shared" si="0"/>
        <v>0</v>
      </c>
      <c r="F31" s="14"/>
    </row>
    <row r="32" spans="1:6" ht="12.75" customHeight="1">
      <c r="A32" s="5" t="s">
        <v>22</v>
      </c>
      <c r="B32" s="12">
        <v>0</v>
      </c>
      <c r="C32" s="6">
        <v>0</v>
      </c>
      <c r="D32" s="6">
        <v>0</v>
      </c>
      <c r="E32" s="12">
        <f t="shared" si="0"/>
        <v>0</v>
      </c>
      <c r="F32" s="8"/>
    </row>
    <row r="33" spans="1:6" ht="27" customHeight="1">
      <c r="A33" s="5" t="s">
        <v>31</v>
      </c>
      <c r="B33" s="12">
        <v>0</v>
      </c>
      <c r="C33" s="6">
        <v>0</v>
      </c>
      <c r="D33" s="6">
        <v>0</v>
      </c>
      <c r="E33" s="12">
        <f t="shared" si="0"/>
        <v>0</v>
      </c>
      <c r="F33" s="8"/>
    </row>
    <row r="34" spans="1:6" ht="15.75" customHeight="1">
      <c r="A34" s="23" t="s">
        <v>32</v>
      </c>
      <c r="B34" s="18">
        <v>0</v>
      </c>
      <c r="C34" s="18">
        <v>0</v>
      </c>
      <c r="D34" s="18">
        <v>0</v>
      </c>
      <c r="E34" s="12">
        <f t="shared" si="0"/>
        <v>0</v>
      </c>
      <c r="F34" s="21"/>
    </row>
    <row r="35" spans="1:6" ht="24.75" customHeight="1">
      <c r="A35" s="28" t="s">
        <v>33</v>
      </c>
      <c r="B35" s="12">
        <v>0</v>
      </c>
      <c r="C35" s="12">
        <v>0</v>
      </c>
      <c r="D35" s="12">
        <v>0</v>
      </c>
      <c r="E35" s="12">
        <f t="shared" si="0"/>
        <v>0</v>
      </c>
      <c r="F35" s="27"/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48.140625" style="0" customWidth="1"/>
    <col min="4" max="4" width="13.7109375" style="0" customWidth="1"/>
    <col min="6" max="6" width="33.28125" style="0" customWidth="1"/>
  </cols>
  <sheetData>
    <row r="1" spans="1:6" ht="12.75">
      <c r="A1" s="65" t="s">
        <v>53</v>
      </c>
      <c r="B1" s="65"/>
      <c r="C1" s="65"/>
      <c r="D1" s="65"/>
      <c r="E1" s="65"/>
      <c r="F1" s="65"/>
    </row>
    <row r="2" spans="1:6" ht="12.75">
      <c r="A2" s="66"/>
      <c r="B2" s="66"/>
      <c r="C2" s="66"/>
      <c r="D2" s="66"/>
      <c r="E2" s="66"/>
      <c r="F2" s="66"/>
    </row>
    <row r="3" spans="1:6" ht="38.25">
      <c r="A3" s="2" t="s">
        <v>0</v>
      </c>
      <c r="B3" s="30" t="s">
        <v>24</v>
      </c>
      <c r="C3" s="30" t="s">
        <v>23</v>
      </c>
      <c r="D3" s="17" t="s">
        <v>110</v>
      </c>
      <c r="E3" s="17" t="s">
        <v>1</v>
      </c>
      <c r="F3" s="24" t="s">
        <v>2</v>
      </c>
    </row>
    <row r="4" spans="1:6" ht="38.25" customHeight="1">
      <c r="A4" s="5" t="s">
        <v>7</v>
      </c>
      <c r="B4" s="12">
        <v>17828</v>
      </c>
      <c r="C4" s="12">
        <v>17481</v>
      </c>
      <c r="D4" s="6">
        <v>15042</v>
      </c>
      <c r="E4" s="6">
        <f>C4-D4</f>
        <v>2439</v>
      </c>
      <c r="F4" s="8" t="s">
        <v>71</v>
      </c>
    </row>
    <row r="5" spans="1:6" ht="29.25" customHeight="1">
      <c r="A5" s="26" t="s">
        <v>6</v>
      </c>
      <c r="B5" s="12">
        <v>1253</v>
      </c>
      <c r="C5" s="12">
        <v>1600</v>
      </c>
      <c r="D5" s="12">
        <v>1371</v>
      </c>
      <c r="E5" s="12">
        <f>C5-D5</f>
        <v>229</v>
      </c>
      <c r="F5" s="27"/>
    </row>
    <row r="6" spans="1:6" ht="29.25" customHeight="1">
      <c r="A6" s="1" t="s">
        <v>3</v>
      </c>
      <c r="B6" s="15">
        <v>0</v>
      </c>
      <c r="C6" s="15">
        <v>0</v>
      </c>
      <c r="D6" s="16">
        <v>0</v>
      </c>
      <c r="E6" s="12">
        <f aca="true" t="shared" si="0" ref="E6:E35">C6-D6</f>
        <v>0</v>
      </c>
      <c r="F6" s="14" t="s">
        <v>39</v>
      </c>
    </row>
    <row r="7" spans="1:6" ht="26.25" customHeight="1">
      <c r="A7" s="14" t="s">
        <v>4</v>
      </c>
      <c r="B7" s="15">
        <v>1253</v>
      </c>
      <c r="C7" s="15">
        <v>1253</v>
      </c>
      <c r="D7" s="16">
        <v>1024</v>
      </c>
      <c r="E7" s="12">
        <f>C7-D7</f>
        <v>229</v>
      </c>
      <c r="F7" s="14" t="s">
        <v>56</v>
      </c>
    </row>
    <row r="8" spans="1:6" ht="25.5" customHeight="1">
      <c r="A8" s="1" t="s">
        <v>5</v>
      </c>
      <c r="B8" s="15">
        <v>0</v>
      </c>
      <c r="C8" s="15">
        <v>347</v>
      </c>
      <c r="D8" s="16">
        <v>347</v>
      </c>
      <c r="E8" s="12">
        <f t="shared" si="0"/>
        <v>0</v>
      </c>
      <c r="F8" s="14" t="s">
        <v>42</v>
      </c>
    </row>
    <row r="9" spans="1:6" ht="27" customHeight="1">
      <c r="A9" s="1" t="s">
        <v>8</v>
      </c>
      <c r="B9" s="15">
        <v>0</v>
      </c>
      <c r="C9" s="15">
        <v>0</v>
      </c>
      <c r="D9" s="16">
        <v>0</v>
      </c>
      <c r="E9" s="12">
        <f t="shared" si="0"/>
        <v>0</v>
      </c>
      <c r="F9" s="14" t="s">
        <v>41</v>
      </c>
    </row>
    <row r="10" spans="1:6" ht="32.25" customHeight="1">
      <c r="A10" s="5" t="s">
        <v>9</v>
      </c>
      <c r="B10" s="12">
        <v>4263</v>
      </c>
      <c r="C10" s="6">
        <v>4473</v>
      </c>
      <c r="D10" s="6">
        <v>3976</v>
      </c>
      <c r="E10" s="12">
        <f t="shared" si="0"/>
        <v>497</v>
      </c>
      <c r="F10" s="5"/>
    </row>
    <row r="11" spans="1:6" ht="27" customHeight="1">
      <c r="A11" s="1" t="s">
        <v>10</v>
      </c>
      <c r="B11" s="15">
        <v>2088</v>
      </c>
      <c r="C11" s="16">
        <v>2088</v>
      </c>
      <c r="D11" s="16">
        <v>1783</v>
      </c>
      <c r="E11" s="12">
        <f t="shared" si="0"/>
        <v>305</v>
      </c>
      <c r="F11" s="14" t="s">
        <v>43</v>
      </c>
    </row>
    <row r="12" spans="1:6" ht="25.5" customHeight="1">
      <c r="A12" s="4" t="s">
        <v>30</v>
      </c>
      <c r="B12" s="15">
        <v>787</v>
      </c>
      <c r="C12" s="16">
        <v>787</v>
      </c>
      <c r="D12" s="16">
        <v>671</v>
      </c>
      <c r="E12" s="12">
        <f t="shared" si="0"/>
        <v>116</v>
      </c>
      <c r="F12" s="14" t="s">
        <v>44</v>
      </c>
    </row>
    <row r="13" spans="1:6" ht="24" customHeight="1">
      <c r="A13" s="1" t="s">
        <v>11</v>
      </c>
      <c r="B13" s="15">
        <v>876</v>
      </c>
      <c r="C13" s="16">
        <v>1086</v>
      </c>
      <c r="D13" s="16">
        <v>1084</v>
      </c>
      <c r="E13" s="12">
        <f t="shared" si="0"/>
        <v>2</v>
      </c>
      <c r="F13" s="14" t="s">
        <v>45</v>
      </c>
    </row>
    <row r="14" spans="1:6" ht="26.25" customHeight="1">
      <c r="A14" s="1" t="s">
        <v>12</v>
      </c>
      <c r="B14" s="15">
        <v>512</v>
      </c>
      <c r="C14" s="16">
        <v>512</v>
      </c>
      <c r="D14" s="16">
        <v>438</v>
      </c>
      <c r="E14" s="12">
        <f t="shared" si="0"/>
        <v>74</v>
      </c>
      <c r="F14" s="14" t="s">
        <v>46</v>
      </c>
    </row>
    <row r="15" spans="1:6" ht="20.25" customHeight="1">
      <c r="A15" s="5" t="s">
        <v>13</v>
      </c>
      <c r="B15" s="12">
        <v>29849</v>
      </c>
      <c r="C15" s="6">
        <v>14854</v>
      </c>
      <c r="D15" s="6">
        <v>908</v>
      </c>
      <c r="E15" s="12">
        <f t="shared" si="0"/>
        <v>13946</v>
      </c>
      <c r="F15" s="5"/>
    </row>
    <row r="16" spans="1:6" ht="27.75" customHeight="1">
      <c r="A16" s="21" t="s">
        <v>35</v>
      </c>
      <c r="B16" s="15">
        <v>0</v>
      </c>
      <c r="C16" s="15">
        <v>0</v>
      </c>
      <c r="D16" s="15">
        <v>0</v>
      </c>
      <c r="E16" s="12">
        <f t="shared" si="0"/>
        <v>0</v>
      </c>
      <c r="F16" s="21"/>
    </row>
    <row r="17" spans="1:6" ht="25.5" customHeight="1">
      <c r="A17" s="4" t="s">
        <v>14</v>
      </c>
      <c r="B17" s="15">
        <v>0</v>
      </c>
      <c r="C17" s="15">
        <v>0</v>
      </c>
      <c r="D17" s="15">
        <v>0</v>
      </c>
      <c r="E17" s="12">
        <f t="shared" si="0"/>
        <v>0</v>
      </c>
      <c r="F17" s="21"/>
    </row>
    <row r="18" spans="1:6" ht="39.75" customHeight="1">
      <c r="A18" s="1" t="s">
        <v>15</v>
      </c>
      <c r="B18" s="15">
        <v>0</v>
      </c>
      <c r="C18" s="15">
        <v>15</v>
      </c>
      <c r="D18" s="15">
        <v>15</v>
      </c>
      <c r="E18" s="12">
        <f t="shared" si="0"/>
        <v>0</v>
      </c>
      <c r="F18" s="14"/>
    </row>
    <row r="19" spans="1:6" ht="51" customHeight="1">
      <c r="A19" s="1" t="s">
        <v>16</v>
      </c>
      <c r="B19" s="15">
        <v>26679</v>
      </c>
      <c r="C19" s="16">
        <v>11669</v>
      </c>
      <c r="D19" s="15">
        <v>893</v>
      </c>
      <c r="E19" s="12">
        <f t="shared" si="0"/>
        <v>10776</v>
      </c>
      <c r="F19" s="14"/>
    </row>
    <row r="20" spans="1:6" ht="18.75" customHeight="1">
      <c r="A20" s="9" t="s">
        <v>17</v>
      </c>
      <c r="B20" s="15">
        <v>0</v>
      </c>
      <c r="C20" s="15">
        <v>0</v>
      </c>
      <c r="D20" s="15">
        <v>0</v>
      </c>
      <c r="E20" s="12">
        <f t="shared" si="0"/>
        <v>0</v>
      </c>
      <c r="F20" s="21"/>
    </row>
    <row r="21" spans="1:6" ht="32.25" customHeight="1">
      <c r="A21" s="1" t="s">
        <v>18</v>
      </c>
      <c r="B21" s="15">
        <v>3170</v>
      </c>
      <c r="C21" s="16">
        <v>3170</v>
      </c>
      <c r="D21" s="15">
        <v>0</v>
      </c>
      <c r="E21" s="12">
        <f t="shared" si="0"/>
        <v>3170</v>
      </c>
      <c r="F21" s="14"/>
    </row>
    <row r="22" spans="1:6" ht="24" customHeight="1">
      <c r="A22" s="1" t="s">
        <v>19</v>
      </c>
      <c r="B22" s="15">
        <v>0</v>
      </c>
      <c r="C22" s="15">
        <v>0</v>
      </c>
      <c r="D22" s="15">
        <v>0</v>
      </c>
      <c r="E22" s="12">
        <f t="shared" si="0"/>
        <v>0</v>
      </c>
      <c r="F22" s="21"/>
    </row>
    <row r="23" spans="1:6" ht="16.5" customHeight="1">
      <c r="A23" s="1" t="s">
        <v>20</v>
      </c>
      <c r="B23" s="15">
        <v>0</v>
      </c>
      <c r="C23" s="15">
        <v>0</v>
      </c>
      <c r="D23" s="15">
        <v>0</v>
      </c>
      <c r="E23" s="12">
        <f t="shared" si="0"/>
        <v>0</v>
      </c>
      <c r="F23" s="14"/>
    </row>
    <row r="24" spans="1:6" ht="16.5" customHeight="1">
      <c r="A24" s="1" t="s">
        <v>36</v>
      </c>
      <c r="B24" s="15">
        <v>0</v>
      </c>
      <c r="C24" s="15">
        <v>0</v>
      </c>
      <c r="D24" s="15">
        <v>0</v>
      </c>
      <c r="E24" s="12">
        <f t="shared" si="0"/>
        <v>0</v>
      </c>
      <c r="F24" s="14"/>
    </row>
    <row r="25" spans="1:6" ht="16.5" customHeight="1">
      <c r="A25" s="1" t="s">
        <v>21</v>
      </c>
      <c r="B25" s="15">
        <v>0</v>
      </c>
      <c r="C25" s="15">
        <v>0</v>
      </c>
      <c r="D25" s="15">
        <v>0</v>
      </c>
      <c r="E25" s="12">
        <f t="shared" si="0"/>
        <v>0</v>
      </c>
      <c r="F25" s="21"/>
    </row>
    <row r="26" spans="1:6" ht="17.25" customHeight="1">
      <c r="A26" s="1" t="s">
        <v>29</v>
      </c>
      <c r="B26" s="15">
        <v>0</v>
      </c>
      <c r="C26" s="15">
        <v>0</v>
      </c>
      <c r="D26" s="15">
        <v>0</v>
      </c>
      <c r="E26" s="12">
        <f t="shared" si="0"/>
        <v>0</v>
      </c>
      <c r="F26" s="14"/>
    </row>
    <row r="27" spans="1:6" ht="12.75">
      <c r="A27" s="1"/>
      <c r="B27" s="15"/>
      <c r="C27" s="15"/>
      <c r="D27" s="15"/>
      <c r="E27" s="12">
        <f t="shared" si="0"/>
        <v>0</v>
      </c>
      <c r="F27" s="14"/>
    </row>
    <row r="28" spans="1:6" ht="12.75">
      <c r="A28" s="7" t="s">
        <v>25</v>
      </c>
      <c r="B28" s="31">
        <v>0</v>
      </c>
      <c r="C28" s="15">
        <v>0</v>
      </c>
      <c r="D28" s="15">
        <v>0</v>
      </c>
      <c r="E28" s="12">
        <f t="shared" si="0"/>
        <v>0</v>
      </c>
      <c r="F28" s="8"/>
    </row>
    <row r="29" spans="1:6" ht="29.25" customHeight="1">
      <c r="A29" s="10" t="s">
        <v>26</v>
      </c>
      <c r="B29" s="15">
        <v>0</v>
      </c>
      <c r="C29" s="15">
        <v>0</v>
      </c>
      <c r="D29" s="15">
        <v>0</v>
      </c>
      <c r="E29" s="12">
        <f t="shared" si="0"/>
        <v>0</v>
      </c>
      <c r="F29" s="21"/>
    </row>
    <row r="30" spans="1:6" ht="19.5" customHeight="1">
      <c r="A30" s="14" t="s">
        <v>28</v>
      </c>
      <c r="B30" s="15">
        <v>0</v>
      </c>
      <c r="C30" s="15">
        <v>0</v>
      </c>
      <c r="D30" s="15">
        <v>0</v>
      </c>
      <c r="E30" s="12">
        <f t="shared" si="0"/>
        <v>0</v>
      </c>
      <c r="F30" s="14"/>
    </row>
    <row r="31" spans="1:6" ht="12.75">
      <c r="A31" s="14"/>
      <c r="B31" s="15"/>
      <c r="C31" s="15"/>
      <c r="D31" s="15"/>
      <c r="E31" s="12">
        <f t="shared" si="0"/>
        <v>0</v>
      </c>
      <c r="F31" s="14"/>
    </row>
    <row r="32" spans="1:6" ht="13.5" customHeight="1">
      <c r="A32" s="5" t="s">
        <v>22</v>
      </c>
      <c r="B32" s="12">
        <v>0</v>
      </c>
      <c r="C32" s="15">
        <v>0</v>
      </c>
      <c r="D32" s="15">
        <v>0</v>
      </c>
      <c r="E32" s="12">
        <f t="shared" si="0"/>
        <v>0</v>
      </c>
      <c r="F32" s="8"/>
    </row>
    <row r="33" spans="1:6" ht="27.75" customHeight="1">
      <c r="A33" s="5" t="s">
        <v>31</v>
      </c>
      <c r="B33" s="12">
        <v>0</v>
      </c>
      <c r="C33" s="15">
        <v>0</v>
      </c>
      <c r="D33" s="15">
        <v>0</v>
      </c>
      <c r="E33" s="12">
        <f t="shared" si="0"/>
        <v>0</v>
      </c>
      <c r="F33" s="8"/>
    </row>
    <row r="34" spans="1:6" ht="18.75" customHeight="1">
      <c r="A34" s="23" t="s">
        <v>32</v>
      </c>
      <c r="B34" s="18">
        <v>0</v>
      </c>
      <c r="C34" s="15">
        <v>0</v>
      </c>
      <c r="D34" s="15">
        <v>0</v>
      </c>
      <c r="E34" s="12">
        <f t="shared" si="0"/>
        <v>0</v>
      </c>
      <c r="F34" s="21"/>
    </row>
    <row r="35" spans="1:6" ht="21.75" customHeight="1">
      <c r="A35" s="28" t="s">
        <v>33</v>
      </c>
      <c r="B35" s="12">
        <v>0</v>
      </c>
      <c r="C35" s="15">
        <v>0</v>
      </c>
      <c r="D35" s="15">
        <v>0</v>
      </c>
      <c r="E35" s="12">
        <f t="shared" si="0"/>
        <v>0</v>
      </c>
      <c r="F35" s="27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84" zoomScaleNormal="84" zoomScalePageLayoutView="0" workbookViewId="0" topLeftCell="A1">
      <selection activeCell="E4" sqref="E4"/>
    </sheetView>
  </sheetViews>
  <sheetFormatPr defaultColWidth="9.140625" defaultRowHeight="12.75"/>
  <cols>
    <col min="1" max="1" width="48.57421875" style="0" customWidth="1"/>
    <col min="4" max="4" width="11.140625" style="0" customWidth="1"/>
    <col min="6" max="6" width="31.28125" style="0" customWidth="1"/>
  </cols>
  <sheetData>
    <row r="1" spans="1:6" ht="12.75">
      <c r="A1" s="65" t="s">
        <v>54</v>
      </c>
      <c r="B1" s="65"/>
      <c r="C1" s="65"/>
      <c r="D1" s="65"/>
      <c r="E1" s="65"/>
      <c r="F1" s="65"/>
    </row>
    <row r="2" spans="1:6" ht="12.75">
      <c r="A2" s="66"/>
      <c r="B2" s="66"/>
      <c r="C2" s="66"/>
      <c r="D2" s="66"/>
      <c r="E2" s="66"/>
      <c r="F2" s="66"/>
    </row>
    <row r="3" spans="1:6" ht="38.25">
      <c r="A3" s="2" t="s">
        <v>0</v>
      </c>
      <c r="B3" s="30" t="s">
        <v>24</v>
      </c>
      <c r="C3" s="30" t="s">
        <v>23</v>
      </c>
      <c r="D3" s="17" t="s">
        <v>110</v>
      </c>
      <c r="E3" s="17" t="s">
        <v>1</v>
      </c>
      <c r="F3" s="24" t="s">
        <v>2</v>
      </c>
    </row>
    <row r="4" spans="1:6" ht="38.25" customHeight="1">
      <c r="A4" s="5" t="s">
        <v>7</v>
      </c>
      <c r="B4" s="12">
        <v>4800</v>
      </c>
      <c r="C4" s="12">
        <v>12694</v>
      </c>
      <c r="D4" s="6">
        <v>10410</v>
      </c>
      <c r="E4" s="6">
        <f>C4-D4</f>
        <v>2284</v>
      </c>
      <c r="F4" s="8" t="s">
        <v>71</v>
      </c>
    </row>
    <row r="5" spans="1:6" ht="27" customHeight="1">
      <c r="A5" s="26" t="s">
        <v>6</v>
      </c>
      <c r="B5" s="12">
        <v>51</v>
      </c>
      <c r="C5" s="12">
        <v>862</v>
      </c>
      <c r="D5" s="12">
        <v>757</v>
      </c>
      <c r="E5" s="12">
        <f>C5-D5</f>
        <v>105</v>
      </c>
      <c r="F5" s="27"/>
    </row>
    <row r="6" spans="1:6" ht="18" customHeight="1">
      <c r="A6" s="1" t="s">
        <v>3</v>
      </c>
      <c r="B6" s="35">
        <v>0</v>
      </c>
      <c r="C6" s="15">
        <v>0</v>
      </c>
      <c r="D6" s="16">
        <v>0</v>
      </c>
      <c r="E6" s="12">
        <f aca="true" t="shared" si="0" ref="E6:E35">C6-D6</f>
        <v>0</v>
      </c>
      <c r="F6" s="14" t="s">
        <v>39</v>
      </c>
    </row>
    <row r="7" spans="1:6" ht="24" customHeight="1">
      <c r="A7" s="14" t="s">
        <v>4</v>
      </c>
      <c r="B7" s="35">
        <v>51</v>
      </c>
      <c r="C7" s="15">
        <v>141</v>
      </c>
      <c r="D7" s="16">
        <v>138</v>
      </c>
      <c r="E7" s="12">
        <f t="shared" si="0"/>
        <v>3</v>
      </c>
      <c r="F7" s="14" t="s">
        <v>56</v>
      </c>
    </row>
    <row r="8" spans="1:6" ht="27.75" customHeight="1">
      <c r="A8" s="1" t="s">
        <v>5</v>
      </c>
      <c r="B8" s="35">
        <v>0</v>
      </c>
      <c r="C8" s="35">
        <v>521</v>
      </c>
      <c r="D8" s="35">
        <v>518</v>
      </c>
      <c r="E8" s="12">
        <f t="shared" si="0"/>
        <v>3</v>
      </c>
      <c r="F8" s="14" t="s">
        <v>42</v>
      </c>
    </row>
    <row r="9" spans="1:6" ht="28.5" customHeight="1">
      <c r="A9" s="1" t="s">
        <v>8</v>
      </c>
      <c r="B9" s="35">
        <v>0</v>
      </c>
      <c r="C9" s="35">
        <v>200</v>
      </c>
      <c r="D9" s="35">
        <v>101</v>
      </c>
      <c r="E9" s="12">
        <f t="shared" si="0"/>
        <v>99</v>
      </c>
      <c r="F9" s="14" t="s">
        <v>41</v>
      </c>
    </row>
    <row r="10" spans="1:6" ht="27" customHeight="1">
      <c r="A10" s="5" t="s">
        <v>9</v>
      </c>
      <c r="B10" s="12">
        <v>860</v>
      </c>
      <c r="C10" s="6">
        <v>2810</v>
      </c>
      <c r="D10" s="6">
        <v>2078</v>
      </c>
      <c r="E10" s="12">
        <f t="shared" si="0"/>
        <v>732</v>
      </c>
      <c r="F10" s="5"/>
    </row>
    <row r="11" spans="1:6" ht="15" customHeight="1">
      <c r="A11" s="1" t="s">
        <v>10</v>
      </c>
      <c r="B11" s="15">
        <v>629</v>
      </c>
      <c r="C11" s="16">
        <v>1829</v>
      </c>
      <c r="D11" s="16">
        <v>1488</v>
      </c>
      <c r="E11" s="12">
        <f t="shared" si="0"/>
        <v>341</v>
      </c>
      <c r="F11" s="14" t="s">
        <v>43</v>
      </c>
    </row>
    <row r="12" spans="1:6" ht="17.25" customHeight="1">
      <c r="A12" s="4" t="s">
        <v>30</v>
      </c>
      <c r="B12" s="15">
        <v>0</v>
      </c>
      <c r="C12" s="16">
        <v>0</v>
      </c>
      <c r="D12" s="16">
        <v>0</v>
      </c>
      <c r="E12" s="12">
        <f t="shared" si="0"/>
        <v>0</v>
      </c>
      <c r="F12" s="14" t="s">
        <v>44</v>
      </c>
    </row>
    <row r="13" spans="1:6" ht="16.5" customHeight="1">
      <c r="A13" s="1" t="s">
        <v>11</v>
      </c>
      <c r="B13" s="15">
        <v>231</v>
      </c>
      <c r="C13" s="16">
        <v>731</v>
      </c>
      <c r="D13" s="16">
        <v>563</v>
      </c>
      <c r="E13" s="12">
        <f t="shared" si="0"/>
        <v>168</v>
      </c>
      <c r="F13" s="14" t="s">
        <v>45</v>
      </c>
    </row>
    <row r="14" spans="1:6" ht="28.5" customHeight="1">
      <c r="A14" s="1" t="s">
        <v>12</v>
      </c>
      <c r="B14" s="15">
        <v>0</v>
      </c>
      <c r="C14" s="16">
        <v>250</v>
      </c>
      <c r="D14" s="16">
        <v>27</v>
      </c>
      <c r="E14" s="12">
        <f t="shared" si="0"/>
        <v>223</v>
      </c>
      <c r="F14" s="14" t="s">
        <v>46</v>
      </c>
    </row>
    <row r="15" spans="1:6" ht="15.75" customHeight="1">
      <c r="A15" s="5" t="s">
        <v>13</v>
      </c>
      <c r="B15" s="12">
        <v>1654</v>
      </c>
      <c r="C15" s="6">
        <v>32999</v>
      </c>
      <c r="D15" s="6">
        <v>28246</v>
      </c>
      <c r="E15" s="12">
        <f t="shared" si="0"/>
        <v>4753</v>
      </c>
      <c r="F15" s="5"/>
    </row>
    <row r="16" spans="1:6" ht="26.25" customHeight="1">
      <c r="A16" s="21" t="s">
        <v>35</v>
      </c>
      <c r="B16" s="15">
        <v>0</v>
      </c>
      <c r="C16" s="15">
        <v>0</v>
      </c>
      <c r="D16" s="15">
        <v>0</v>
      </c>
      <c r="E16" s="12">
        <f t="shared" si="0"/>
        <v>0</v>
      </c>
      <c r="F16" s="21"/>
    </row>
    <row r="17" spans="1:6" ht="13.5" customHeight="1">
      <c r="A17" s="4" t="s">
        <v>14</v>
      </c>
      <c r="B17" s="15">
        <v>0</v>
      </c>
      <c r="C17" s="15">
        <v>0</v>
      </c>
      <c r="D17" s="15">
        <v>0</v>
      </c>
      <c r="E17" s="12">
        <f t="shared" si="0"/>
        <v>0</v>
      </c>
      <c r="F17" s="21"/>
    </row>
    <row r="18" spans="1:6" ht="13.5" customHeight="1">
      <c r="A18" s="1" t="s">
        <v>15</v>
      </c>
      <c r="B18" s="15">
        <v>0</v>
      </c>
      <c r="C18" s="15">
        <v>0</v>
      </c>
      <c r="D18" s="15">
        <v>0</v>
      </c>
      <c r="E18" s="12">
        <f t="shared" si="0"/>
        <v>0</v>
      </c>
      <c r="F18" s="14"/>
    </row>
    <row r="19" spans="1:6" ht="15.75" customHeight="1">
      <c r="A19" s="1" t="s">
        <v>16</v>
      </c>
      <c r="B19" s="15">
        <v>0</v>
      </c>
      <c r="C19" s="16">
        <v>3609</v>
      </c>
      <c r="D19" s="16">
        <v>3570</v>
      </c>
      <c r="E19" s="12">
        <f t="shared" si="0"/>
        <v>39</v>
      </c>
      <c r="F19" s="14" t="s">
        <v>83</v>
      </c>
    </row>
    <row r="20" spans="1:6" ht="17.25" customHeight="1">
      <c r="A20" s="9" t="s">
        <v>17</v>
      </c>
      <c r="B20" s="15">
        <v>1000</v>
      </c>
      <c r="C20" s="15">
        <v>12966</v>
      </c>
      <c r="D20" s="15">
        <v>11597</v>
      </c>
      <c r="E20" s="12">
        <f t="shared" si="0"/>
        <v>1369</v>
      </c>
      <c r="F20" s="21" t="s">
        <v>58</v>
      </c>
    </row>
    <row r="21" spans="1:6" ht="49.5" customHeight="1">
      <c r="A21" s="1" t="s">
        <v>18</v>
      </c>
      <c r="B21" s="15">
        <v>654</v>
      </c>
      <c r="C21" s="16">
        <v>14714</v>
      </c>
      <c r="D21" s="16">
        <v>11397</v>
      </c>
      <c r="E21" s="12">
        <f t="shared" si="0"/>
        <v>3317</v>
      </c>
      <c r="F21" s="14" t="s">
        <v>84</v>
      </c>
    </row>
    <row r="22" spans="1:6" ht="24" customHeight="1">
      <c r="A22" s="1" t="s">
        <v>19</v>
      </c>
      <c r="B22" s="15">
        <v>0</v>
      </c>
      <c r="C22" s="15">
        <v>0</v>
      </c>
      <c r="D22" s="15">
        <v>0</v>
      </c>
      <c r="E22" s="12">
        <f t="shared" si="0"/>
        <v>0</v>
      </c>
      <c r="F22" s="21"/>
    </row>
    <row r="23" spans="1:6" ht="19.5" customHeight="1">
      <c r="A23" s="1" t="s">
        <v>20</v>
      </c>
      <c r="B23" s="15">
        <v>0</v>
      </c>
      <c r="C23" s="15">
        <v>0</v>
      </c>
      <c r="D23" s="15">
        <v>0</v>
      </c>
      <c r="E23" s="12">
        <f t="shared" si="0"/>
        <v>0</v>
      </c>
      <c r="F23" s="14"/>
    </row>
    <row r="24" spans="1:6" ht="15" customHeight="1">
      <c r="A24" s="1" t="s">
        <v>36</v>
      </c>
      <c r="B24" s="15">
        <v>0</v>
      </c>
      <c r="C24" s="15">
        <v>0</v>
      </c>
      <c r="D24" s="15">
        <v>0</v>
      </c>
      <c r="E24" s="12">
        <f t="shared" si="0"/>
        <v>0</v>
      </c>
      <c r="F24" s="14"/>
    </row>
    <row r="25" spans="1:6" ht="27" customHeight="1">
      <c r="A25" s="1" t="s">
        <v>21</v>
      </c>
      <c r="B25" s="15">
        <v>0</v>
      </c>
      <c r="C25" s="16">
        <v>1710</v>
      </c>
      <c r="D25" s="16">
        <v>1682</v>
      </c>
      <c r="E25" s="12">
        <f t="shared" si="0"/>
        <v>28</v>
      </c>
      <c r="F25" s="21" t="s">
        <v>57</v>
      </c>
    </row>
    <row r="26" spans="1:6" ht="15" customHeight="1">
      <c r="A26" s="1" t="s">
        <v>29</v>
      </c>
      <c r="B26" s="15">
        <v>0</v>
      </c>
      <c r="C26" s="15">
        <v>0</v>
      </c>
      <c r="D26" s="15">
        <v>0</v>
      </c>
      <c r="E26" s="12">
        <f t="shared" si="0"/>
        <v>0</v>
      </c>
      <c r="F26" s="14"/>
    </row>
    <row r="27" spans="1:6" ht="12.75">
      <c r="A27" s="1"/>
      <c r="B27" s="15">
        <v>0</v>
      </c>
      <c r="C27" s="15">
        <v>0</v>
      </c>
      <c r="D27" s="15">
        <v>0</v>
      </c>
      <c r="E27" s="12">
        <f t="shared" si="0"/>
        <v>0</v>
      </c>
      <c r="F27" s="14"/>
    </row>
    <row r="28" spans="1:6" ht="12.75">
      <c r="A28" s="7" t="s">
        <v>25</v>
      </c>
      <c r="B28" s="31">
        <v>0</v>
      </c>
      <c r="C28" s="6">
        <v>0</v>
      </c>
      <c r="D28" s="6">
        <v>0</v>
      </c>
      <c r="E28" s="12">
        <f t="shared" si="0"/>
        <v>0</v>
      </c>
      <c r="F28" s="8"/>
    </row>
    <row r="29" spans="1:6" ht="21" customHeight="1">
      <c r="A29" s="10" t="s">
        <v>26</v>
      </c>
      <c r="B29" s="15">
        <v>0</v>
      </c>
      <c r="C29" s="15">
        <v>0</v>
      </c>
      <c r="D29" s="15">
        <v>0</v>
      </c>
      <c r="E29" s="12">
        <f t="shared" si="0"/>
        <v>0</v>
      </c>
      <c r="F29" s="21"/>
    </row>
    <row r="30" spans="1:6" ht="15" customHeight="1">
      <c r="A30" s="14" t="s">
        <v>28</v>
      </c>
      <c r="B30" s="15">
        <v>0</v>
      </c>
      <c r="C30" s="15">
        <v>0</v>
      </c>
      <c r="D30" s="15">
        <v>0</v>
      </c>
      <c r="E30" s="12">
        <f t="shared" si="0"/>
        <v>0</v>
      </c>
      <c r="F30" s="14"/>
    </row>
    <row r="31" spans="1:6" ht="12.75">
      <c r="A31" s="14"/>
      <c r="B31" s="15">
        <v>0</v>
      </c>
      <c r="C31" s="15">
        <v>0</v>
      </c>
      <c r="D31" s="15">
        <v>0</v>
      </c>
      <c r="E31" s="12">
        <f t="shared" si="0"/>
        <v>0</v>
      </c>
      <c r="F31" s="14"/>
    </row>
    <row r="32" spans="1:6" ht="17.25" customHeight="1">
      <c r="A32" s="5" t="s">
        <v>22</v>
      </c>
      <c r="B32" s="12">
        <v>0</v>
      </c>
      <c r="C32" s="6">
        <v>0</v>
      </c>
      <c r="D32" s="6">
        <v>0</v>
      </c>
      <c r="E32" s="12">
        <f t="shared" si="0"/>
        <v>0</v>
      </c>
      <c r="F32" s="8"/>
    </row>
    <row r="33" spans="1:6" ht="27.75" customHeight="1">
      <c r="A33" s="5" t="s">
        <v>31</v>
      </c>
      <c r="B33" s="12">
        <v>0</v>
      </c>
      <c r="C33" s="6">
        <v>0</v>
      </c>
      <c r="D33" s="6">
        <v>0</v>
      </c>
      <c r="E33" s="12">
        <f t="shared" si="0"/>
        <v>0</v>
      </c>
      <c r="F33" s="8"/>
    </row>
    <row r="34" spans="1:6" ht="15" customHeight="1">
      <c r="A34" s="23" t="s">
        <v>32</v>
      </c>
      <c r="B34" s="18">
        <v>0</v>
      </c>
      <c r="C34" s="18">
        <v>0</v>
      </c>
      <c r="D34" s="18">
        <v>0</v>
      </c>
      <c r="E34" s="12">
        <f t="shared" si="0"/>
        <v>0</v>
      </c>
      <c r="F34" s="21"/>
    </row>
    <row r="35" spans="1:6" ht="15" customHeight="1">
      <c r="A35" s="28" t="s">
        <v>33</v>
      </c>
      <c r="B35" s="12">
        <v>0</v>
      </c>
      <c r="C35" s="12">
        <v>0</v>
      </c>
      <c r="D35" s="12">
        <v>0</v>
      </c>
      <c r="E35" s="12">
        <f t="shared" si="0"/>
        <v>0</v>
      </c>
      <c r="F35" s="27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8.57421875" style="0" customWidth="1"/>
    <col min="4" max="4" width="13.421875" style="0" customWidth="1"/>
    <col min="6" max="6" width="27.57421875" style="0" customWidth="1"/>
  </cols>
  <sheetData>
    <row r="1" spans="1:6" ht="12.75">
      <c r="A1" s="65" t="s">
        <v>73</v>
      </c>
      <c r="B1" s="65"/>
      <c r="C1" s="65"/>
      <c r="D1" s="65"/>
      <c r="E1" s="65"/>
      <c r="F1" s="65"/>
    </row>
    <row r="2" spans="1:6" ht="12.75">
      <c r="A2" s="66"/>
      <c r="B2" s="66"/>
      <c r="C2" s="66"/>
      <c r="D2" s="66"/>
      <c r="E2" s="66"/>
      <c r="F2" s="66"/>
    </row>
    <row r="3" spans="1:6" ht="38.25">
      <c r="A3" s="2" t="s">
        <v>0</v>
      </c>
      <c r="B3" s="30" t="s">
        <v>24</v>
      </c>
      <c r="C3" s="30" t="s">
        <v>23</v>
      </c>
      <c r="D3" s="17" t="s">
        <v>110</v>
      </c>
      <c r="E3" s="17" t="s">
        <v>1</v>
      </c>
      <c r="F3" s="24" t="s">
        <v>2</v>
      </c>
    </row>
    <row r="4" spans="1:6" ht="22.5" customHeight="1">
      <c r="A4" s="5" t="s">
        <v>13</v>
      </c>
      <c r="B4" s="12">
        <v>735</v>
      </c>
      <c r="C4" s="6">
        <v>1330</v>
      </c>
      <c r="D4" s="6">
        <v>735</v>
      </c>
      <c r="E4" s="12">
        <f aca="true" t="shared" si="0" ref="E4:E12">C4-D4</f>
        <v>595</v>
      </c>
      <c r="F4" s="5"/>
    </row>
    <row r="5" spans="1:6" ht="24.75" customHeight="1">
      <c r="A5" s="21" t="s">
        <v>35</v>
      </c>
      <c r="B5" s="15"/>
      <c r="C5" s="15">
        <v>200</v>
      </c>
      <c r="D5" s="15">
        <v>200</v>
      </c>
      <c r="E5" s="12">
        <f t="shared" si="0"/>
        <v>0</v>
      </c>
      <c r="F5" s="21" t="s">
        <v>59</v>
      </c>
    </row>
    <row r="6" spans="1:6" ht="30.75" customHeight="1">
      <c r="A6" s="4" t="s">
        <v>14</v>
      </c>
      <c r="B6" s="15"/>
      <c r="C6" s="16"/>
      <c r="D6" s="16"/>
      <c r="E6" s="12">
        <f t="shared" si="0"/>
        <v>0</v>
      </c>
      <c r="F6" s="21"/>
    </row>
    <row r="7" spans="1:6" ht="26.25" customHeight="1">
      <c r="A7" s="1" t="s">
        <v>15</v>
      </c>
      <c r="B7" s="15"/>
      <c r="C7" s="16"/>
      <c r="D7" s="16"/>
      <c r="E7" s="12">
        <f t="shared" si="0"/>
        <v>0</v>
      </c>
      <c r="F7" s="14"/>
    </row>
    <row r="8" spans="1:6" ht="36" customHeight="1">
      <c r="A8" s="1" t="s">
        <v>16</v>
      </c>
      <c r="B8" s="15">
        <v>735</v>
      </c>
      <c r="C8" s="16">
        <v>1130</v>
      </c>
      <c r="D8" s="16">
        <v>535</v>
      </c>
      <c r="E8" s="12">
        <f t="shared" si="0"/>
        <v>595</v>
      </c>
      <c r="F8" s="14" t="s">
        <v>85</v>
      </c>
    </row>
    <row r="9" spans="1:6" ht="20.25" customHeight="1">
      <c r="A9" s="9" t="s">
        <v>17</v>
      </c>
      <c r="B9" s="15"/>
      <c r="C9" s="15"/>
      <c r="D9" s="15"/>
      <c r="E9" s="12">
        <f t="shared" si="0"/>
        <v>0</v>
      </c>
      <c r="F9" s="21"/>
    </row>
    <row r="10" spans="1:6" ht="21.75" customHeight="1">
      <c r="A10" s="1" t="s">
        <v>18</v>
      </c>
      <c r="B10" s="15"/>
      <c r="C10" s="16"/>
      <c r="D10" s="16"/>
      <c r="E10" s="12">
        <f t="shared" si="0"/>
        <v>0</v>
      </c>
      <c r="F10" s="14"/>
    </row>
    <row r="11" spans="1:6" ht="17.25" customHeight="1">
      <c r="A11" s="1" t="s">
        <v>20</v>
      </c>
      <c r="B11" s="15"/>
      <c r="C11" s="16"/>
      <c r="D11" s="16"/>
      <c r="E11" s="12">
        <f t="shared" si="0"/>
        <v>0</v>
      </c>
      <c r="F11" s="14"/>
    </row>
    <row r="12" spans="1:6" ht="16.5" customHeight="1">
      <c r="A12" s="1" t="s">
        <v>21</v>
      </c>
      <c r="B12" s="15"/>
      <c r="C12" s="16"/>
      <c r="D12" s="16"/>
      <c r="E12" s="12">
        <f t="shared" si="0"/>
        <v>0</v>
      </c>
      <c r="F12" s="21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4.00390625" style="0" customWidth="1"/>
    <col min="2" max="2" width="31.140625" style="0" customWidth="1"/>
    <col min="3" max="3" width="25.00390625" style="0" customWidth="1"/>
    <col min="4" max="4" width="27.140625" style="0" customWidth="1"/>
    <col min="5" max="5" width="16.00390625" style="0" customWidth="1"/>
    <col min="6" max="6" width="15.421875" style="0" customWidth="1"/>
    <col min="7" max="7" width="13.7109375" style="0" customWidth="1"/>
    <col min="8" max="8" width="14.00390625" style="0" customWidth="1"/>
    <col min="10" max="10" width="16.7109375" style="0" customWidth="1"/>
  </cols>
  <sheetData>
    <row r="3" ht="21.75" customHeight="1"/>
    <row r="4" spans="1:10" ht="14.25">
      <c r="A4" s="67" t="s">
        <v>113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4.25">
      <c r="A5" s="73" t="s">
        <v>74</v>
      </c>
      <c r="B5" s="75" t="s">
        <v>75</v>
      </c>
      <c r="C5" s="77" t="s">
        <v>61</v>
      </c>
      <c r="D5" s="77" t="s">
        <v>62</v>
      </c>
      <c r="E5" s="77" t="s">
        <v>63</v>
      </c>
      <c r="F5" s="68" t="s">
        <v>64</v>
      </c>
      <c r="G5" s="68" t="s">
        <v>65</v>
      </c>
      <c r="H5" s="70" t="s">
        <v>66</v>
      </c>
      <c r="I5" s="71"/>
      <c r="J5" s="72" t="s">
        <v>93</v>
      </c>
    </row>
    <row r="6" spans="1:10" ht="48.75" customHeight="1">
      <c r="A6" s="74"/>
      <c r="B6" s="76"/>
      <c r="C6" s="77"/>
      <c r="D6" s="77"/>
      <c r="E6" s="77"/>
      <c r="F6" s="69"/>
      <c r="G6" s="69"/>
      <c r="H6" s="38" t="s">
        <v>67</v>
      </c>
      <c r="I6" s="38" t="s">
        <v>68</v>
      </c>
      <c r="J6" s="72"/>
    </row>
    <row r="7" spans="1:10" ht="15">
      <c r="A7" s="39">
        <v>1</v>
      </c>
      <c r="B7" s="51"/>
      <c r="C7" s="40"/>
      <c r="D7" s="52"/>
      <c r="E7" s="41"/>
      <c r="F7" s="42"/>
      <c r="G7" s="42"/>
      <c r="H7" s="43"/>
      <c r="I7" s="43"/>
      <c r="J7" s="43">
        <f aca="true" t="shared" si="0" ref="J7:J12">G7-H7-I7</f>
        <v>0</v>
      </c>
    </row>
    <row r="8" spans="1:10" ht="15">
      <c r="A8" s="39">
        <v>2</v>
      </c>
      <c r="B8" s="54"/>
      <c r="C8" s="45"/>
      <c r="D8" s="39"/>
      <c r="E8" s="44"/>
      <c r="F8" s="43"/>
      <c r="G8" s="43"/>
      <c r="H8" s="43"/>
      <c r="I8" s="43"/>
      <c r="J8" s="43">
        <f t="shared" si="0"/>
        <v>0</v>
      </c>
    </row>
    <row r="9" spans="1:10" ht="15">
      <c r="A9" s="39">
        <v>3</v>
      </c>
      <c r="B9" s="39"/>
      <c r="C9" s="39"/>
      <c r="D9" s="39"/>
      <c r="E9" s="44"/>
      <c r="F9" s="39"/>
      <c r="G9" s="39"/>
      <c r="H9" s="43"/>
      <c r="I9" s="43"/>
      <c r="J9" s="43">
        <f t="shared" si="0"/>
        <v>0</v>
      </c>
    </row>
    <row r="10" spans="1:10" ht="15">
      <c r="A10" s="39">
        <v>4</v>
      </c>
      <c r="B10" s="39"/>
      <c r="C10" s="39"/>
      <c r="D10" s="39"/>
      <c r="E10" s="44"/>
      <c r="F10" s="39"/>
      <c r="G10" s="39"/>
      <c r="H10" s="43"/>
      <c r="I10" s="43"/>
      <c r="J10" s="43">
        <f t="shared" si="0"/>
        <v>0</v>
      </c>
    </row>
    <row r="11" spans="1:10" ht="15">
      <c r="A11" s="39">
        <v>5</v>
      </c>
      <c r="B11" s="39"/>
      <c r="C11" s="39"/>
      <c r="D11" s="39"/>
      <c r="E11" s="53"/>
      <c r="F11" s="39"/>
      <c r="G11" s="39"/>
      <c r="H11" s="43"/>
      <c r="I11" s="43"/>
      <c r="J11" s="43">
        <f t="shared" si="0"/>
        <v>0</v>
      </c>
    </row>
    <row r="12" spans="1:10" ht="15">
      <c r="A12" s="39">
        <v>6</v>
      </c>
      <c r="B12" s="39"/>
      <c r="C12" s="39"/>
      <c r="D12" s="39"/>
      <c r="E12" s="53"/>
      <c r="F12" s="39"/>
      <c r="G12" s="39"/>
      <c r="H12" s="43"/>
      <c r="I12" s="43"/>
      <c r="J12" s="43">
        <f t="shared" si="0"/>
        <v>0</v>
      </c>
    </row>
    <row r="13" spans="1:10" ht="15">
      <c r="A13" s="46"/>
      <c r="B13" s="46"/>
      <c r="C13" s="46"/>
      <c r="D13" s="46"/>
      <c r="E13" s="47" t="s">
        <v>69</v>
      </c>
      <c r="F13" s="48">
        <f>SUM(F7:F12)</f>
        <v>0</v>
      </c>
      <c r="G13" s="48">
        <f>SUM(G7:G12)</f>
        <v>0</v>
      </c>
      <c r="H13" s="49">
        <f>SUM(H7:H12)</f>
        <v>0</v>
      </c>
      <c r="I13" s="49">
        <f>SUM(I7:I12)</f>
        <v>0</v>
      </c>
      <c r="J13" s="49">
        <f>SUM(J7:J12)</f>
        <v>0</v>
      </c>
    </row>
  </sheetData>
  <sheetProtection/>
  <mergeCells count="10">
    <mergeCell ref="A4:J4"/>
    <mergeCell ref="G5:G6"/>
    <mergeCell ref="H5:I5"/>
    <mergeCell ref="J5:J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Nikolay Nikolov</cp:lastModifiedBy>
  <cp:lastPrinted>2020-03-06T15:35:53Z</cp:lastPrinted>
  <dcterms:created xsi:type="dcterms:W3CDTF">2014-04-01T12:15:37Z</dcterms:created>
  <dcterms:modified xsi:type="dcterms:W3CDTF">2022-01-21T04:24:39Z</dcterms:modified>
  <cp:category/>
  <cp:version/>
  <cp:contentType/>
  <cp:contentStatus/>
</cp:coreProperties>
</file>